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melaniam\Desktop\333333333333\77777KYH 2024-2026 HAYT\KYH 2024- HAYT  VERANAVAC\KYH 2024t. HAYT\"/>
    </mc:Choice>
  </mc:AlternateContent>
  <bookViews>
    <workbookView xWindow="0" yWindow="0" windowWidth="26610" windowHeight="12270" tabRatio="730"/>
  </bookViews>
  <sheets>
    <sheet name="Հ3 Մաս 1 և 2 (2)" sheetId="30" r:id="rId1"/>
    <sheet name="Հ3 Մաս 3" sheetId="31" r:id="rId2"/>
    <sheet name="Հ3 Մաս 4" sheetId="33" r:id="rId3"/>
    <sheet name="Հ4" sheetId="32" r:id="rId4"/>
  </sheets>
  <definedNames>
    <definedName name="_ftn1" localSheetId="0">'Հ3 Մաս 1 և 2 (2)'!#REF!</definedName>
    <definedName name="_ftn10" localSheetId="0">'Հ3 Մաս 1 և 2 (2)'!#REF!</definedName>
    <definedName name="_ftn11" localSheetId="0">'Հ3 Մաս 1 և 2 (2)'!#REF!</definedName>
    <definedName name="_ftn12" localSheetId="0">'Հ3 Մաս 1 և 2 (2)'!#REF!</definedName>
    <definedName name="_ftn13" localSheetId="0">'Հ3 Մաս 1 և 2 (2)'!#REF!</definedName>
    <definedName name="_ftn14" localSheetId="0">'Հ3 Մաս 1 և 2 (2)'!#REF!</definedName>
    <definedName name="_ftn15" localSheetId="0">'Հ3 Մաս 1 և 2 (2)'!#REF!</definedName>
    <definedName name="_ftn16" localSheetId="0">'Հ3 Մաս 1 և 2 (2)'!#REF!</definedName>
    <definedName name="_ftn17" localSheetId="0">'Հ3 Մաս 1 և 2 (2)'!#REF!</definedName>
    <definedName name="_ftn18" localSheetId="0">'Հ3 Մաս 1 և 2 (2)'!#REF!</definedName>
    <definedName name="_ftn19" localSheetId="0">'Հ3 Մաս 1 և 2 (2)'!#REF!</definedName>
    <definedName name="_ftn2" localSheetId="0">'Հ3 Մաս 1 և 2 (2)'!#REF!</definedName>
    <definedName name="_ftn20" localSheetId="0">'Հ3 Մաս 1 և 2 (2)'!#REF!</definedName>
    <definedName name="_ftn3" localSheetId="0">'Հ3 Մաս 1 և 2 (2)'!#REF!</definedName>
    <definedName name="_ftn4" localSheetId="0">'Հ3 Մաս 1 և 2 (2)'!#REF!</definedName>
    <definedName name="_ftn5" localSheetId="0">'Հ3 Մաս 1 և 2 (2)'!#REF!</definedName>
    <definedName name="_ftn6" localSheetId="0">'Հ3 Մաս 1 և 2 (2)'!#REF!</definedName>
    <definedName name="_ftn7" localSheetId="0">'Հ3 Մաս 1 և 2 (2)'!#REF!</definedName>
    <definedName name="_ftn8" localSheetId="0">'Հ3 Մաս 1 և 2 (2)'!#REF!</definedName>
    <definedName name="_ftn9" localSheetId="0">'Հ3 Մաս 1 և 2 (2)'!#REF!</definedName>
    <definedName name="_ftnref1" localSheetId="0">'Հ3 Մաս 1 և 2 (2)'!#REF!</definedName>
    <definedName name="_ftnref10" localSheetId="0">'Հ3 Մաս 1 և 2 (2)'!#REF!</definedName>
    <definedName name="_ftnref11" localSheetId="0">'Հ3 Մաս 1 և 2 (2)'!#REF!</definedName>
    <definedName name="_ftnref12" localSheetId="0">'Հ3 Մաս 1 և 2 (2)'!#REF!</definedName>
    <definedName name="_ftnref13" localSheetId="0">'Հ3 Մաս 1 և 2 (2)'!#REF!</definedName>
    <definedName name="_ftnref14" localSheetId="0">'Հ3 Մաս 1 և 2 (2)'!#REF!</definedName>
    <definedName name="_ftnref15" localSheetId="0">'Հ3 Մաս 1 և 2 (2)'!#REF!</definedName>
    <definedName name="_ftnref16" localSheetId="0">'Հ3 Մաս 1 և 2 (2)'!#REF!</definedName>
    <definedName name="_ftnref17" localSheetId="0">'Հ3 Մաս 1 և 2 (2)'!#REF!</definedName>
    <definedName name="_ftnref18" localSheetId="0">'Հ3 Մաս 1 և 2 (2)'!#REF!</definedName>
    <definedName name="_ftnref19" localSheetId="0">'Հ3 Մաս 1 և 2 (2)'!#REF!</definedName>
    <definedName name="_ftnref2" localSheetId="0">'Հ3 Մաս 1 և 2 (2)'!#REF!</definedName>
    <definedName name="_ftnref20" localSheetId="0">'Հ3 Մաս 1 և 2 (2)'!#REF!</definedName>
    <definedName name="_ftnref3" localSheetId="0">'Հ3 Մաս 1 և 2 (2)'!#REF!</definedName>
    <definedName name="_ftnref4" localSheetId="0">'Հ3 Մաս 1 և 2 (2)'!#REF!</definedName>
    <definedName name="_ftnref5" localSheetId="0">'Հ3 Մաս 1 և 2 (2)'!#REF!</definedName>
    <definedName name="_ftnref6" localSheetId="0">'Հ3 Մաս 1 և 2 (2)'!#REF!</definedName>
    <definedName name="_ftnref7" localSheetId="0">'Հ3 Մաս 1 և 2 (2)'!#REF!</definedName>
    <definedName name="_ftnref8" localSheetId="0">'Հ3 Մաս 1 և 2 (2)'!#REF!</definedName>
    <definedName name="_ftnref9" localSheetId="0">'Հ3 Մաս 1 և 2 (2)'!#REF!</definedName>
    <definedName name="_Toc501014755" localSheetId="0">'Հ3 Մաս 1 և 2 (2)'!#REF!</definedName>
    <definedName name="AgencyCode">#REF!</definedName>
    <definedName name="AgencyName">#REF!</definedName>
    <definedName name="Functional1">#REF!</definedName>
    <definedName name="GGG">#REF!</definedName>
    <definedName name="hhh">#REF!</definedName>
    <definedName name="PANature">#REF!</definedName>
    <definedName name="PAType">#REF!</definedName>
    <definedName name="Performance2">#REF!</definedName>
    <definedName name="PerformanceType">#REF!</definedName>
  </definedNames>
  <calcPr calcId="162913"/>
</workbook>
</file>

<file path=xl/calcChain.xml><?xml version="1.0" encoding="utf-8"?>
<calcChain xmlns="http://schemas.openxmlformats.org/spreadsheetml/2006/main">
  <c r="L34" i="32" l="1"/>
  <c r="G39" i="30" l="1"/>
  <c r="F39" i="30"/>
  <c r="E39" i="30"/>
  <c r="L39" i="32" l="1"/>
  <c r="K39" i="32"/>
  <c r="J39" i="32"/>
  <c r="L37" i="32"/>
  <c r="K37" i="32"/>
  <c r="J37" i="32"/>
  <c r="K34" i="32"/>
  <c r="J34" i="32"/>
  <c r="L32" i="32"/>
  <c r="K32" i="32"/>
  <c r="J32" i="32"/>
  <c r="L30" i="32"/>
  <c r="K30" i="32"/>
  <c r="J30" i="32"/>
  <c r="L28" i="32"/>
  <c r="K28" i="32"/>
  <c r="J28" i="32"/>
  <c r="L6" i="32"/>
  <c r="L5" i="32" s="1"/>
  <c r="K6" i="32"/>
  <c r="K5" i="32" s="1"/>
  <c r="J6" i="32"/>
  <c r="J5" i="32" s="1"/>
</calcChain>
</file>

<file path=xl/sharedStrings.xml><?xml version="1.0" encoding="utf-8"?>
<sst xmlns="http://schemas.openxmlformats.org/spreadsheetml/2006/main" count="392" uniqueCount="186">
  <si>
    <t>Թիրախը</t>
  </si>
  <si>
    <t>Ցուցանիշը</t>
  </si>
  <si>
    <t>Ժամկետը</t>
  </si>
  <si>
    <t>55/45</t>
  </si>
  <si>
    <t>²éÏ³ ã¿։</t>
  </si>
  <si>
    <t>ÐÐ  ÎºÜîðàÜ²Î²Ü  ÀÜîð²Î²Ü Ð²ÜÒÜ²ÄàÔàì</t>
  </si>
  <si>
    <t>Ìñ³·ñ³ÛÇÝ ¹³ëÇã</t>
  </si>
  <si>
    <t>2023Ã (åÉ³Ý) (Ñ³½. ¹ñ³Ù)</t>
  </si>
  <si>
    <t>2024Ã (Ñ³½. ¹ñ³Ù)</t>
  </si>
  <si>
    <t>Ìñ³·Çñ</t>
  </si>
  <si>
    <t>Ìñ³·ñÇ Ýå³ï³ÏÁª</t>
  </si>
  <si>
    <t>ØÇçáó³éÙ³Ý ï»ë³ÏÁ`</t>
  </si>
  <si>
    <t>Ø²ê 1. äºî²Î²Ü Ø²ðØÜÆ è²¼Ø²ì²ðàôÂÚ²Ü ÀÜ¸Ð²Üàôð ÜÎ²ð²¶ðàôÂÚàôÜÀ</t>
  </si>
  <si>
    <t>Ø²ê 2. äºî²Î²Ü Ø²ðØÜÆ ÎàÔØÆò Æð²Î²Ü²òìàÔ ´Úàôæºî²ÚÆÜ Ìð²¶ðºðÀ ºì ØÆæàò²èàôØÜºðÀ</t>
  </si>
  <si>
    <t>ä»ï³Ï³Ý Ù³ñÙÝÇ ³Ýí³ÝáõÙÁ</t>
  </si>
  <si>
    <t xml:space="preserve">3.Î³åÇï³É µÝáõÛÃÇ ÑÇÙÝ³Ï³Ý ÙÇçáó³éáõÙÝ»ñÁ </t>
  </si>
  <si>
    <t>Ìñ³·Çñ/ØÇçáó³éáõÙ</t>
  </si>
  <si>
    <t>ØÇçáó³éáõÙ</t>
  </si>
  <si>
    <t>Ìñ³·ñÇ ³Ýí³ÝáõÙÁª</t>
  </si>
  <si>
    <t>ÀÝïñ³Ï³Ý ·áñÍÁÝÃ³óÝ»ñÇ Ñ³Ù³Ï³ñ·áõÙ, Ï³ÝáÝ³Ï³ñ·áõÙ ¨ ï»Õ»Ï³ïíáõÃÛ³Ý ïñ³Ù³¹ñáõÙ</t>
  </si>
  <si>
    <t>ÀÝïñ³Ï³Ý ·áñÍÁÝÃ³óÝ»ñÇ ÝÏ³ïÙ³Ùµ Ñ³Ýñ³ÛÇÝ íëï³ÑáõÃÛ³Ý Ù³Ï³ñ¹³ÏÇ µ³ñÓñ³óÙ³ÝÝ   áõÕÕí³Í ÙÇçáó³éáõÙÝ»ñÇ Çñ³Ï³Ý³óáõÙ</t>
  </si>
  <si>
    <t>Ìñ³·ñÇ ÙÇçáó³éáõÙÝ»ñ</t>
  </si>
  <si>
    <t>ÀÝÃ³óÇÏ ÙÇçáó³éáõÙÝ»ñ</t>
  </si>
  <si>
    <t>ØÇçáó³éÙ³Ý ³Ýí³ÝáõÙÁª</t>
  </si>
  <si>
    <t>Î»ÝïñáÝ³Ï³Ý ÁÝïñ³Ï³Ý Ñ³ÝÓÝ³ÅáÕáíÇ ·áñÍáõÝ»áõÃÛ³Ý ³å³ÑáíáõÙ ¨ ÁÝïñ³Ï³Ý Íñ³·ñ»ñÇ Ñ³Ù³Ï³ñ·Ù³Ý, Ï³½Ù³Ï»ñåÙ³Ý, ³ÝóÏ³óÙ³Ý, ÙáÝÇïáñÇÝ·Ç Í³é³ÛáõÃÛáõÝÝ»ñ</t>
  </si>
  <si>
    <t>ØÇçáó³éÙ³Ý ÝÏ³ñ³·ñáõÃÛáõÝÁª</t>
  </si>
  <si>
    <t>Ì³é³ÛáõÃÛáõÝÝ»ñÇ Ù³ïáõóáõÙ</t>
  </si>
  <si>
    <t>ÀÝïñ³Ï³Ý Ñ³ÝÓÝ³ÅáÕáíÝ»ñÇ ³Ý¹³ÙÝ»ñÇ Ù³ëÝ³·Çï³Ï³Ý ¹³ëÁÝÃ³óÝ»ñÇ Ï³½Ù³Ï»ñåáõÙ</t>
  </si>
  <si>
    <t>ÀÝïñ³Ï³Ý Ñ³ÝÓÝ³ÅáÕáíÝ»ñÇ ³Ý¹³ÙÝ»ñÇ, ³Ý¹³ÙáõÃÛ³Ý Ã»ÏÝ³ÍáõÝ»ñÇ Ñ³Ù³ñ Ù³ëÝ³·Çï³Ï³Ý ¹³ëÁÝÃ³óÝ»ñÇ Ï³½Ù³Ï»ñåáõÙ</t>
  </si>
  <si>
    <t>ºñ¨³ÝÇ ³í³·³Ýáõ  ÁÝïñáõÃÛáõÝÝ»ñÇ Ï³½Ù³Ï»ñåáõÙ</t>
  </si>
  <si>
    <t xml:space="preserve">ÐÐ Ï»ÝïñáÝ³Ï³Ý ÁÝïñ³Ï³Ý Ñ³ÝÓÝ³ÅáÕáíÇ Ï³ñáÕáõÃÛáõÝÝ»ñÇ ½³ñ·³óáõÙ ¨ ï»ËÝÇÏ³Ï³Ý Ñ³·»óí³ÍáõÃÛ³Ý ³å³ÑáíáõÙ </t>
  </si>
  <si>
    <t>ÐÐ Ï»ÝïñáÝ³Ï³Ý ÁÝïñ³Ï³Ý Ñ³ÝÓÝ³ÅáÕáíÇ  ïñ³Ýëåáñï³ÛÇÝ ÙÇçáóÝ»ñáí ³å³Ñáíí³ÍáõÃÛ³Ý  µ³ñ»É³íáõÙ</t>
  </si>
  <si>
    <t>2. ´Ûáõç»ï³ÛÇÝ Íñ³·ñ»ñáõÙ Ï³ï³ñíáÕ ÑÇÙÝ³Ï³Ý ÷á÷áËáõÃÛáõÝÝ»ñÁ</t>
  </si>
  <si>
    <t>2022Ã.  (÷³ëï³óÇ) µ³½³ÛÇÝ ï³ñÇ (Ñ³½. ¹ñ³Ù)</t>
  </si>
  <si>
    <t xml:space="preserve">Ð³í»Éí³Í N 3. ´Ûáõç»ï³ÛÇÝ Íñ³·ñ»ñÇ ¨ ³ÏÝÏ³ÉíáÕ ³ñ¹ÛáõÝùÝ»ñÇ Ý»ñÏ³Û³óÙ³Ý Ó¨³ã³÷ </t>
  </si>
  <si>
    <t xml:space="preserve">1. ÐÇÙÝ³Ï³Ý é³½Ù³í³ñ³Ï³Ý Ýå³ï³ÏÝ»ñÁ ¨ ·»ñ³Ï³ í»ñçÝ³Ï³Ý ³ñ¹ÛáõÝùÝ»ñÁ </t>
  </si>
  <si>
    <t>ì»ñçÝ³Ï³Ý ³ñ¹ÛáõÝùÇ ÝÏ³ñ³·ñáõÃÛáõÝÁª</t>
  </si>
  <si>
    <t xml:space="preserve">ÀÝïñ³Ï³Ý ·áñÍÁÝÃ³óÝ»ñÇ Ñ³Ù³Ï³ñ·áõÙ, Ý³Ë³å³ñ³ëïáõÙ,  Çñ³Ï³Ý³óáõÙ, Ñ³ßí»ïí³Ï³Ý Ñ³Ù³Ï³ñ·Ç Ï³½Ù³Ï»ñåáõÙ, í»ñÉáõÍáõÃÛáõÝ ÁÝïñ³Ï³Ý å³ßïáÝÛ³Ý»ñÇ  í»ñ³å³ïñ³ëïáõÙ,  ï»Õ»Ï³ïíáõÃÛáõÝ,  ù³Õ³ù³óÇÝ»ñÇ ¹ÇÙáõÙÝ»ñÇ  ¨  µáÕáùÝ»ñÇ ùÝÝ³ñÏáõÙ </t>
  </si>
  <si>
    <t>î»Õ³Ï³Ý ÇÝùÝ³Ï³é³í³ñÙ³Ý Ù³ñÙÇÝÝ»ñÇ ÁÝïñáõÃÛáõÝÝ»ñÇ Ï³½Ù³Ï»ñåáõÙ</t>
  </si>
  <si>
    <t>î»Õ³Ï³Ý ÇÝùÝ³Ï³é³í³ñÙ³Ý Ù³ñÙÇÝÝ»ñÇ ÁÝïñáõÃÛáõÝÝ»ñÇ Ï³½Ù³Ï»ñåáõÙ, ³ÝóÏ³óáõÙ ¨ ³ñ¹ÛáõÝùÝ»ñÇ ³Ù÷á÷áõÙ</t>
  </si>
  <si>
    <t xml:space="preserve"> ºñ¨³ÝÇ ³í³·³Ýáõ  ÁÝïñáõÃÛáõÝÝ»ñÇ Ï³½Ù³Ï»ñåáõÙ, ³ÝóÏ³óáõÙ ¨ ³ñ¹ÛáõÝùÝ»ñÇ ³Ù÷á÷áõÙ</t>
  </si>
  <si>
    <t>ÐÐ Ï»ÝïñáÝ³Ï³Ý ÁÝïñ³Ï³Ý Ñ³ÝÓÝ³ÅáÕáíÇ ß»Ýù³ÛÇÝ å³ÛÙ³ÝÝ»ñÇ µ³ñ»É³íáõÙ</t>
  </si>
  <si>
    <t xml:space="preserve">Þ»Ýù³ÛÇÝ å³ÛÙ³ÝÝ»ñÇ µ³ñ»É³íáõÙ° Ý³Ë³·Í³Ý³Ë³Ñ³ßí³ÛÇÝ ÷³ëï³ÃÕÃ»ñÇ, ÇÝãå»ë Ý³¨ ÑÇÙÝ³Ýáñá·Ù³Ý, í»ñ³Ï³éáõóÙ³Ý, Ï³éáõóÙ³Ý ³ßË³ï³ÝùÝ»ñÇ Ó»éùµ»ñáõÙ </t>
  </si>
  <si>
    <t xml:space="preserve">ÐÐ Ï»ÝïñáÝ³Ï³Ý ÁÝïñ³Ï³Ý Ñ³ÝÓÝ³ÅáÕáíÇ  ³ßË³ï³Ýù³ÛÇÝ å³ÛÙ³ÝÝ»ñÇ µ³ñ»É³íÙ³Ý Ñ³Ù³ñ í³ñã³Ï³Ý ë³ñù³íáñáõÙÝ»ñÇ Ó»éùµ»ñáõÙ </t>
  </si>
  <si>
    <t>ÐÐ Ï»ÝïñáÝ³Ï³Ý ÁÝïñ³Ï³Ý Ñ³ÝÓÝ³ÅáÕáíÇ Ï³ñÇùÝ»ñÇ Ñ³Ù³ñ ³íïáÙ»ù»Ý³Ý»ñÇ Ó»éùµ»ñáõÙ</t>
  </si>
  <si>
    <t>úñÇÝ³Ï³Ý ¨ Ã³÷³ÝóÇÏ ÁÝïñ³Ï³Ý ·áñÍÁÝÃ³óÝ»ñÇ Ï³½Ù³Ï»ñåáõÙ ¨ ³å³ÑáíáõÙ</t>
  </si>
  <si>
    <t>4. üÇÝ³Ýë³Ï³Ý ³ÏïÇíÝ»ñÇ Ï³é³í³ñÙ³ÝÝ ³ÝãíáÕ ÙÇçáó³éáõÙÝ»ñÁ</t>
  </si>
  <si>
    <t>ä»ï³Ï³Ý Ù³ñÙÇÝÝ»ñÇ ÏáÕÙÇó û·ï³·áñÍíáÕ áã ýÇÝ³Ýë³Ï³Ý ³ÏïÇíÝ»ñÇ Ñ»ï ·áñÍ³éÝáõÃÛáõÝÝ»ñ</t>
  </si>
  <si>
    <t>2023Ã.</t>
  </si>
  <si>
    <t>2025Ã.</t>
  </si>
  <si>
    <t>³éÏ³ ã¿</t>
  </si>
  <si>
    <t xml:space="preserve">Üå³ï³ÏÁ11 </t>
  </si>
  <si>
    <t xml:space="preserve">ºÉ³Ï»ïÁ </t>
  </si>
  <si>
    <t>Ìñ³·ñÇ ¹³ëÇãÁ</t>
  </si>
  <si>
    <t>Ìñ³·ñÇ ³Ýí³ÝáõÙÁ</t>
  </si>
  <si>
    <t>Î³åÁ Ø²Î-Ç Ï³ÛáõÝ ½³ñ·³óÙ³Ý Ýå³ï³ÏÝ»ñÇ ¨ óáõó³ÝÇßÝ»ñÇ Ñ»ï</t>
  </si>
  <si>
    <t>â³÷áñáßÇãÁ</t>
  </si>
  <si>
    <t>Ø²ê 3 äºî²Î²Ü Ø²ðØÜÆ Ìð²¶ðºðÆ ¶Ìàì ìºðæÜ²Î²Ü ²ð¸ÚàôÜøÆ òàôò²ÜÆÞÜºðÀ</t>
  </si>
  <si>
    <t>Ìñ³·ñÇ í»ñçÝ³Ï³Ý ³ñ¹ÛáõÝùÝ»ñÁ</t>
  </si>
  <si>
    <t>Î³åÁ ÐÐ Ï³é³í³ñáõÃÛ³Ý Íñ³·ñáí  ¨ ÐÐ ·áñÍáÕ ³ÛÉ é³½Ù³í³ñ³Ï³Ý ÷³ëï³ÃÕÃ»ñáí ë³ÑÙ³Ýí³Í ÐÐ Ï³é³í³ñáõÃÛ³Ý ù³Õ³ù³Ï³ÝáõÃÛ³Ý Ýå³ï³ÏÝ»ñÇ ¨ ÃÇñ³ËÝ»ñÇ Ñ»ï</t>
  </si>
  <si>
    <t>2024Ã</t>
  </si>
  <si>
    <t>2024Ã․</t>
  </si>
  <si>
    <t>2023Ã․</t>
  </si>
  <si>
    <t>Ìñ³·ñÇ ¹³ëÇãÁª</t>
  </si>
  <si>
    <t>ÐÐ  Ï»ÝïñáÝ³Ï³Ý ÁÝïñ³Ï³Ý Ñ³ÝÓÝ³ÅáÕáí</t>
  </si>
  <si>
    <t>àñ³Ï³Ï³Ý</t>
  </si>
  <si>
    <t>ØÇçáó³éÙ³Ý ¹³ëÇãÁª</t>
  </si>
  <si>
    <t>ØÇçáó³éÙ³Ý ³í³ñïÇ ï³ñ»ÃÇíÁ</t>
  </si>
  <si>
    <t>ØÇçáó³éÙ³Ý ï»ë³ÏÁ ª</t>
  </si>
  <si>
    <t>ØÇçáó³éÙ³Ý íñ³ Ï³ï³ñíáÕ Í³ËëÁ (Ñ³½³ñ ¹ñ³Ù)</t>
  </si>
  <si>
    <t>ØÇçáó³éÙ³Ý ï»ë³ÏÁª</t>
  </si>
  <si>
    <t>Ìñ³·ñÇ ÙÇçáó³éáõÙÝ»ñÁ</t>
  </si>
  <si>
    <t>òáõó³ÝÇßÝ»ñ</t>
  </si>
  <si>
    <t>ÜÏ³ñ³·ñáõÃÛáõÝÁª</t>
  </si>
  <si>
    <t>ØÇçáó³éáõÙÝ Çñ³Ï³Ý³óÝáÕÇ ³Ýí³ÝáõÙÁ</t>
  </si>
  <si>
    <t>ØÇç³½·³ÛÇÝ ¹Çïáñ¹Ý»ñÇ ÏáÕÙÇó ³é³ÝÓÝ³óí³Í Çñ³í³Ë³ËïáõÙÝ»ñÇ ï»ë³ÏÁ, Ñ³ï</t>
  </si>
  <si>
    <t xml:space="preserve">´¶Î-Ç ·Íáí Ñ³ëï³ïí³Í µÛáõç»Ç ÝÏ³ïÙ³Ùµ Ï³ï³ñÙ³Ý Ýí³½³·áõÛÝ </t>
  </si>
  <si>
    <t>ØÇçáó³éáõÙÝ Çñ³Ï³Ý³óÝáÕÇ ³Ýí³ÝáõÙÁª</t>
  </si>
  <si>
    <t>Å³ÙÏ»ï³ÛÝáõÃÛáõÝ</t>
  </si>
  <si>
    <t>Ø»Ï ¹³ëÁÝÃ³óÇ ÙÇçÇÝ ï¨áÕáõÃÛáõÝ, Å³Ù</t>
  </si>
  <si>
    <t>ºñ¨³ÝÇ ³í³·³Ýáõ   ÁÝïñáõÃÛáõÝÝ»ñÇ Ï³½Ù³Ï»ñåáõÙ</t>
  </si>
  <si>
    <t>ØÇçáó³éáõÙÝ Çñ³Ï³Ý³óÝáÕÇ ³Ýí³ÝáõÙÁ25ª</t>
  </si>
  <si>
    <t>ÐÐ Ï»ÝïñáÝ³Ï³Ý ÁÝïñ³Ï³Ý Ñ³ÝÓÝ³ÅáÕáíÇÝ  ïñ³Ýëåáñï³ÛÇÝ ÙÇçáóÝ»ñáí ³å³Ñáíí³ÍáõÃÛ³Ý  µ³ñ»É³íáõÙ</t>
  </si>
  <si>
    <t xml:space="preserve">Ø²ê 4. äºî²Î²Ü Ø²ðØÜÆ ¶Ìàì ²ð¸ÚàôÜø²ÚÆÜ (Î²î²ðàÔ²Î²Ü) òàôò²ÜÆÞÜºðÀ </t>
  </si>
  <si>
    <t>ø³Ý³Ï³Ï³Ý</t>
  </si>
  <si>
    <t xml:space="preserve">ÀÝïñ³Ï³Ý ·áñÍÁÝÃ³óÝ»ñÇ Ñ³Ù³Ï³ñ·áõÙ, Ý³Ë³å³ñ³ëïáõÙ,  Çñ³Ï³Ý³óáõÙ, Ñ³ßí»ïí³Ï³Ý Ñ³Ù³Ï³ñ·Ç Ï³½Ù³Ï»ñåáõÙ, í»ñÉáõÍáõÃÛáõÝ ÁÝïñ³Ï³Ý å³ßïáÝÛ³Ý»ñÇ  í»ñ³å³ïñ³ëïáõÙ,  ï»Õ»Ï³ïíáõÃÛáõÝ,  ù³Õ³ù³óÇÝ»ñÇ ¹ÇÙáõÙÝ»ñÇ  ¨  µáÕáùÝ»ñÇ ùÝÝ³ñÏáõÙ 
</t>
  </si>
  <si>
    <t>²ñ¹ÛáõÝùÇ ã³÷áñáßÇãÝ»ñ</t>
  </si>
  <si>
    <t>²ñ¹ÛáõÝùÇ ã³÷áñáßÇãÇ ï»ë³ÏÁ</t>
  </si>
  <si>
    <t>²ñ¹ÛáõÝùÇ ã³÷áñáßÇãÇ ³Ýí³ÝáõÙÁ ¨ ã³÷Ù³Ý ÙÇ³íáñÁ</t>
  </si>
  <si>
    <t>ÀÝïñáõÃÛáõÝÝ»ñÇÝ Ù³ëÝ³Ïó³Í ÙÇç³½·³ÛÇÝ ¹Çïáñ¹³Ï³Ý ³é³ù»ÉáõÃÛáõÝÝ»ñÇ ù³Ý³Ï, Ñ³ï</t>
  </si>
  <si>
    <t>ÀÝïñáõÃÛáõÝÝ»ñÇÝ Ù³ëÝ³Ïó³Í ÙÇç³½·³ÛÇÝ ¹Çïáñ¹³Ï³Ý ³é³ù»ÉáõÃÛáõÝÝ»ñÁ Ý»ñÏ³Û³óÝáÕ »ñÏñÝ»ñÇ ù³Ý³Ï, Ñ³ï</t>
  </si>
  <si>
    <t>ÐÐ ÎÀÐ Ï³Ûù-¿çÇ ÙÇçáóáí ï»Õ»Ï³ïíáõÃÛ³Ý, óáõó³ÏÝ»ñÇ, ³ñ¹ÛáõÝùÝ»ñÇ ¨  ï»ë³ÑáÉáí³ÏÝ»ñÇ ïñ³Ù³¹ñáõÙ, ¶´</t>
  </si>
  <si>
    <t>ÐÐ ÎÀÐ Ï³Ûù-¿çÇ Íñ³·ñ»ñÇ  å³ñµ»ñ³Ï³Ý Ã³ñÙ³óáõÙ  /Ýáñ ¿ç»ñÇ ëï»ÕÍáõÙ, Ùß³ÏáõÙ/,  ³Ý·³Ù</t>
  </si>
  <si>
    <t>¸³ëÁÝÃ³óÝ»ñÇ ù³Ý³Ï</t>
  </si>
  <si>
    <t>àõëáõóÙ³Ý ËÙµ»ñÇ ù³Ý³Ï</t>
  </si>
  <si>
    <t>Ø³ëÝ³ÏÇóÝ»ñÇ Ãí³ù³Ý³Ï</t>
  </si>
  <si>
    <t>àñ³Ï³íáñÙ³Ý íÏ³Û³·Çñ ëï³óáÕ  Ù³ëÝ³ÏÇóÝ»ñÇ Ãí³ù³Ý³ÏÁ Ù³ëÝ³ÏÇóÝ»ñÇ ÁÝ¹Ñ³Ýáõñ ÃíÇ ÝÏ³ïÙ³Ùµ, ïáÏáë</t>
  </si>
  <si>
    <t>àñ³Ï³íáñÙ³Ý íÏ³Û³·Çñ ëï³óáÕ  Ù³ëÝ³ÏÇóÝ»ñÇ Ãí³ù³Ý³ÏÇ  ÏÇÝ/ïÕ³Ù³ñ¹ Ñ³ñ³µ»ñ³ÏóáõÃÛáõÝ,  ïáÏáë</t>
  </si>
  <si>
    <t>ÐÐ  Ï»ÝïñáÝ³Ï³Ý ÁÝïñ³Ï³Ý Ñ³ÝÓÝ³ÅáÕáí ¨ ÁÝïñ³ï³ñ³Íù³ÛÇÝ ÁÝïñ³Ï³Ý Ñ³ÝÓÝ³ÅáÕáíÝ»ñ</t>
  </si>
  <si>
    <t>îÆØ ÁÝïñáõÃÛ³ÝÝ»ñÇ /µ³ó³éáõÃÛ³Ùµ ºñ¨³Ý ù³Õ³ùÇ/ Ù³ëÝ³ÏÇóÝ»ñÇ Ãí³ù³Ý³Ï ÁÝ¹³Ù»ÝÁ ÁÝïñáõÃÛ³Ý Çñ³íáõÝù áõÝ»óáÕÝ»ñÇ ÝÏ³ïÙ³Ùµ, ïáÏáë</t>
  </si>
  <si>
    <t>îÆØ ÁÝïñáõÃÛáõÝÝ»ñÇó Ñ»ïá Ý»ñÏ³Û³óí³Í ¹ÇÙáõÙ-µáÕáùÝ»ñÇ Ãí³ù³Ý³Ï, Ñ³ï</t>
  </si>
  <si>
    <t>îÆØ ÁÝïñáõÃÛáõÝÝ»ñÇó Ñ»ïá Ý»ñÏÛ³óí³Í ¹ÇÙáõÙ-µáÕáùÝ»ñÇ ùÝÝ³ñÏí³Í ù³Ý³Ï, Ñ³ï</t>
  </si>
  <si>
    <t>ÀÝïñ³Ï³Ý ï»Õ³Ù³ëáõÙ ³ñ¹ÛáõÝùÝ»ñÇ ³Ýí³í»ñ ×³Ý³ãáõÙ, Ñ³ï</t>
  </si>
  <si>
    <t>ì»ñçÝ³Å³ÙÏ»ïÇó áõß Ý»ñÏ³Û³óí³Í ¹ÇÙáõÙÝ»ñÇ ¨ µáÕáùÝ»ñÇ ÃÇíÁ, Ñ³ï</t>
  </si>
  <si>
    <t>îÀÐ--Ç ÏáÕÙÇó Ï³Û³óí³Í áñáßáõÙÝ»ñÇ ¹»Ù í»ñ³¹³ëáõÃÛ³Ý Ï³ñ·áí    µáÕáù³ñÏÙ³Ý  ¹»åùáõÙ µ»Ï³ÝáõÙÝ»ñÁ ÎÀÐ-Ç ÏáÕÙÇó ã·»ñ³½³Ýó»Ý, ïáÏáë</t>
  </si>
  <si>
    <t>¸³ï³Ï³Ý Ï³ñ·áí ÁÝ¹áõÝí³Í áñáßáõÙÝ»ñÇ íÇ×³ñÏÙ³Ý ³ñ¹ÛáõÝùáõÙ  ³Ýí³í»ñ /Ù³ëáí/ ×³Ý³ãí³Í ¹³ï³Ï³Ý ³Ïï»ñ,  ïáÏáë</t>
  </si>
  <si>
    <t>ºñ¨³ÝÇ ³í³·³Ýáõ ÁÝïñáõÃÛáõÝÝ»ñÇ Ï³½Ù³Ï»ñåáõÙ, ³ÝóÏ³óáõÙ ¨ ³ñ¹ÛáõÝùÝ»ñÇ ³Ù÷á÷áõÙ</t>
  </si>
  <si>
    <t>ºñ¨³ÝÇ ³í³·³Ýáõ  ÁÝïñáõÃÛáõÝÝ»ñÇ   Ù³ëÝ³ÏÇóÝ»ñÇ Ãí³ù³Ý³Ï ÁÝ¹³Ù»ÝÁ ÁÝïñáõÃÛ³Ý Çñ³íáõÝù áõÝ»óáÕÝ»ñÇ ÝÏ³ïÙ³Ùµ, ïáÏáë</t>
  </si>
  <si>
    <t>ºñ¨³ÝÇ ³í³·³Ýáõ  ÁÝïñáõÃÛáõÝÝ»ñÇó Ñ»ïá Ý»ñÏ³Û³óí³Í ¹ÇÙáõÙ-µáÕáùÝ»ñÇ Ãí³ù³Ý³Ï, Ñ³ï</t>
  </si>
  <si>
    <t>ºñ¨³ÝÇ ³í³·³Ýáõ ÁÝïñáõÃÛáõÝÝ»ñÇó Ñ»ïá Ý»ñÏÛ³óí³Í ¹ÇÙáõÙ-µáÕáùÝ»ñÇ ùÝÝ³ñÏí³Í ù³Ý³Ï, Ñ³ï</t>
  </si>
  <si>
    <t xml:space="preserve"> Þ»Ýù³ÛÇÝ å³ÛÙ³ÝÝ»ñÇ µ³ñ»É³íáõÙ° Ý³Ë³·Í³Ý³Ë³Ñ³ßí³ÛÇÝ ÷³ëï³ÃÕÃ»ñÇ, ÇÝãå»ë Ý³¨ ÑÇÙÝ³Ýáñá·Ù³Ý, í»ñ³Ï³éáõóÙ³Ý, Ï³éáõóÙ³Ý ³ßË³ï³ÝùÝ»ñÇ Ó»éùµ»ñáõÙ </t>
  </si>
  <si>
    <t xml:space="preserve">ÐÇÙÝ³Ýáñá·íáÕ ß»Ýù»ñÇ ù³Ý³ÏÁ, Ñ³ï </t>
  </si>
  <si>
    <t xml:space="preserve"> ì»ñ³Ýáñá·Ù³Ý ³ßË³ï³ÝùÝ»ñÇ ³í³ñïí³ÍáõÃÛ³Ý ³ëïÇ×³ÝÁ, ïáÏáë </t>
  </si>
  <si>
    <t xml:space="preserve"> Ð³Ù³Ï³ñ·ã³ÛÇÝ ë³ñù³íáñáõÙÝ»ñÇ ù³Ý³Ï, Ñ³ï                                            </t>
  </si>
  <si>
    <t xml:space="preserve"> ¶ñ³ë»ÝÛ³Ï³ÛÇÝ ·áõÛùÇ ÙÇ³íáñÇ ù³Ý³Ï, Ñ³ï </t>
  </si>
  <si>
    <t xml:space="preserve"> Ø³ñ¹³ï³ñ ³íïáÙ»ù»Ý³Ý»ñÇ ù³Ý³Ï, Ñ³ï </t>
  </si>
  <si>
    <t>àã ýÇÝ³Ýë³Ï³Ý ã³÷áñáßÇãÝ»ñ</t>
  </si>
  <si>
    <t>2024 Ãí³Ï³ÝÇÝ  îÆØ   Ñ»ñÃ³Ï³Ý  ¨  ³ñï³Ñ»ñÃ   ÁÝïñáõÃÛáõÝÝ»ñÇ  Ý³Ë³å³ïñ³ëïáõÙ, Ï³½Ù³Ï»ñåáõÙ  ¨  ³ÝóÏ³óáõÙ:   ÀÝïñ³Ï³Ý Ñ³ÝÓÝ³ÅáÕáíÝ»ñÇ ³Ý¹³ÙÝ»ñÇ Ù³ëÝ³·Çï³Ï³Ý ¹³ëÁÝÃ³óÝ»ñÇ Ï³½Ù³Ï»ñåáõÙ:</t>
  </si>
  <si>
    <t>²å³Ñáí»É  Ð³Û³ëï³ÝÇ  Ð³Ýñ³å»ïáõÃÛáõÝáõÙ  ÁÝïñáõÃÛáõÝÝ»ñÇ  Çñ³Ï³Ý  ÅáÕáíñ¹³í³ñ³Ï³Ý  ·áñÍÁÝÃ³ó,  áñÝ  ³ÝÑñ³Å»ßï  å³ÛÙ³Ý  ¿ Ñ³Ý¹Çë³ÝáõÙ  »ñÏñáõÙ  ÅáÕáíñ¹³í³ñáõÃÛ³Ý  ¹ñë¨áñÙ³Ý  Ñ³Ù³ñ  Ñ³ëÝ»É  ÁÝïñ³Ï³Ý  ·áñÍÁÝÃ³óÝ»ñÇ  ³é³í»É  ³ñ¹ÛáõÝ³í»ï  ¨  Ï³ÛáõÝ í³ñã³ñ³ñáõÃÛ³Ý:  Ð»ï³Ùáõï  ÉÇÝ»É  µ³ñ»É³í»Éáõ  ÁÝïñ³Ï³Ý  ·áñÍÁÝÃ³óÝ»ñÇ  ÅáÕáíñ¹³í³ñáõÃÛáõÝÁ    Ã³÷³ÝóÇÏáõÃÛáõÝÁ:</t>
  </si>
  <si>
    <t>ä»ï³Ï³Ý µÛáõç»Çó ÁÝïñáõÃÛáõÝÝ»ñÇ íñ³ Ï³ï³ñíáÕ Í³Ëë»ñ, Ù»Ï ÁÝïñáÕÇ ÙÇçÇÝ  Ñ³ßíáí,  Ñ³½³ñ ¹ñ³Ù</t>
  </si>
  <si>
    <t>ä»ï³Ï³Ý µÛáõç»Çó ÁÝïñáõÃÛáõÝÝ»ñÇ íñ³ Ï³ï³ñíáÕ Í³Ëë»ñ, Ù»Ï ÁÝïñáÕÇ ÙÇçÇÝ Ñ³ßíáí,  /³é³Ýó ïÁÑ ³ßË³ï³í³ñÓ»ñÇ/   Ñ³½³ñ ¹ñ³Ù</t>
  </si>
  <si>
    <t>ä»ï³Ï³Ý µÛáõç»Çó ÁÝïñáõÃÛáõÝÝ»ñÇ íñ³ Ï³ï³ñíáÕ Í³Ëë»ñ, Ù»Ï ÁÝïñáÕÇ ÙÇçÇÝ   Ñ³ßíáí,  /³é³Ýó ïÁÑ ³ßË³ï³í³ñÓ»ñÇ/   Ñ³½³ñ ¹ñ³Ù</t>
  </si>
  <si>
    <t>01</t>
  </si>
  <si>
    <t>06</t>
  </si>
  <si>
    <t>09</t>
  </si>
  <si>
    <t>05</t>
  </si>
  <si>
    <t>02</t>
  </si>
  <si>
    <t>´³ÅÇÝ</t>
  </si>
  <si>
    <t>ÀÝ¹³Ù»ÝÁ</t>
  </si>
  <si>
    <t>¸³ë</t>
  </si>
  <si>
    <t xml:space="preserve">îÝï»ë³·Çï³Ï³Ý &lt;Ðá¹í³ÍÇ   Ïá¹Á&gt;28     </t>
  </si>
  <si>
    <t>Ìñ³·ñ³ÛÇÝ ¹³ëÇãÁ</t>
  </si>
  <si>
    <t>¶áñÍ³é³Ï³Ý ¹³ë³Ï³ñ·Ù³Ý 27</t>
  </si>
  <si>
    <t>´³½³ÛÇÝ ï³ñÇ 2022Ã․ (Ñ³½. ¹ñ³Ù)</t>
  </si>
  <si>
    <t>2023Ã åÉ³Ý (Ñ³½. ¹ñ³Ù)</t>
  </si>
  <si>
    <t>²ßË³ïáÕÝ»ñÇ ³ßË³ï³í³ñÓ»ñ ¨ Ñ³í»É³í×³ñÝ»ñ</t>
  </si>
  <si>
    <t>²å³Ñáí³·ñ³Ï³Ý Í³Ëë»ñ</t>
  </si>
  <si>
    <t>ä³ñï³¹Çñ í×³ñÝ»ñ</t>
  </si>
  <si>
    <t>²ÛÉ  Í³Ëë»ñ</t>
  </si>
  <si>
    <t xml:space="preserve">²ÛÉ  Í³Ëë»ñ
</t>
  </si>
  <si>
    <t>Ìñ³·ñÇ /ØÇçáó³éÙ³Ý ³ÝíáÝõÙÁ</t>
  </si>
  <si>
    <t xml:space="preserve">îÝï»ë³·Çï³Ï³Ý &lt;Ðá¹í³ÍÇ  ³Ýí³ÝáõÙÁ &gt;28     </t>
  </si>
  <si>
    <t>2024Ã µÛáõç»  (Ñ³½. ¹ñ³Ù</t>
  </si>
  <si>
    <t xml:space="preserve">ÊáõÙµ </t>
  </si>
  <si>
    <t xml:space="preserve">ÀÝïñ³Ï³Ý ·áñÍÁÝÃ³óÝ»ñÇ Ñ³Ù³Ï³ñ·áõÙ,  Ï³ÝáÝ³Ï³ñ·áõÙ 
¨ ï»Õ»Ï³ïíáõÃÛ³Ý ïñ³Ù³¹ñáõÙ
</t>
  </si>
  <si>
    <t xml:space="preserve">Î»ÝïñáÝ³Ï³Ý  ÁÝïñ³Ï³Ý  Ð³ÝÓÝ³ÅáÕáíÇ
·áñÍáõÝ»áõÃÛ³Ý  ³å³ÑáíáõÙ ¨  ÁÝïñ³Ï³Ý
Íñ³·ñ»ñÇ  Ñ³Ù³Ï³ñ·Ù³Ý, Ï³½Ù³Ï»ñåÙ³Ý, ³ÝóÏ³óÙ³Ý, ÙáÝÇïáñÇÝ·Ç  Í³é³ÛáõÃÛáõÝÝ»ñ
</t>
  </si>
  <si>
    <t>ä³ñ·¨³ïñáõÙÝ»ñ, ¹ñ³Ù³Ï³Ý Ëñ³ËáõëáõÙÝ»ñ ¨ Ñ³ïáõÏ í×³ñÝ»ñ</t>
  </si>
  <si>
    <t>¾Ý»ñ·»ïÇÏ Í³é³ÛáõÃÛáõÝÝ»ñ</t>
  </si>
  <si>
    <t>ÎáÙáõÝ³É Í³é³ÛáõÃÛáõÝÝ»ñ</t>
  </si>
  <si>
    <t>Î³åÇ Í³é³ÛáõÃÛáõÝÝ»ñ</t>
  </si>
  <si>
    <t>²ñï³ë³ÑÙ³ÝÛ³Ý ·áñÍáõÕáõÙÝ»ñÇ ·Íáí Í³Ëë»ñ</t>
  </si>
  <si>
    <t>Ð³Ù³Ï³ñ·ã³ÛÇÝ Í³é³ÛáõÃÛáõÝÝ»ñ</t>
  </si>
  <si>
    <t>²ßË³ï³Ï³½ÙÇ Ù³ëÝ³·Çï³Ï³Ý ½³ñ·³óÙ³Ý Í³é³ÛáõÃÛáõÝÝ»ñ</t>
  </si>
  <si>
    <t>î»Õ»Ï³ïí³Ï³Ý Í³é³ÛáõÃÛáõÝÝ»ñ</t>
  </si>
  <si>
    <t>Ü»ñÏ³Û³óáõóã³Ï³Ý  Í³Ëë»ñ</t>
  </si>
  <si>
    <t>¶ñ³ë»ÝÛ³Ï³ÛÇÝ ÝÛáõÃ»ñ</t>
  </si>
  <si>
    <t>îñ³Ýëåáñï³ÛÇÝ ÝÛáõÃ»ñ</t>
  </si>
  <si>
    <t>Î»Ýó³Õ³ÛÇÝ ¨ Ñ³Ýñ³ÛÇÝ ëÝÝ¹Ç ÝÛáõÃ»ñ</t>
  </si>
  <si>
    <t>ÀÝÃ³óÇÏ ¹ñ³Ù³ßÝáñÑÝ»ñ ÙÇç³½·³ÛÇÝ Ï³½Ù³Ï»ñåáõÃÛáõÝÝ»ñÇÝ</t>
  </si>
  <si>
    <t xml:space="preserve">ÀÝïñ³Ï³Ý Ñ³ÝÓÝ³ÅáÕáíÝ»ñÇ
³Ý¹³ÙÝ»ñÇ  Ù³ëÝ³·Çï³Ï³Ý
¹³ëÁÝÃ³óÝ»ñÇ Ï³½Ù³Ï»ñåáõÙ
</t>
  </si>
  <si>
    <t>ÀÝ¹Ñ³Ýáõñ  µÝáõÛÃÇ ³ÛÉ  Í³é³ÛáõÃÛáõÝÝ»ñ</t>
  </si>
  <si>
    <t>ÐÐ Ï»ïñáÝ³Ï³Ý ÁÝïñ³Ï³Ý Ñ³ÝÓÝ³ÅáÕáíÇ Ï³ñáÕáõÃÛáõÝÝ»ñÇ ½³ñ·³óáõÙ ¨ ï»ËÝÇÏ³Ï³Ý Ñ³·»óí³ÍáõÃÛ³Ý ³å³ÑáíáõÙ</t>
  </si>
  <si>
    <t>ÐÐ Ï»ïñáÝ³Ï³Ý ÁÝïñ³Ï³Ý Ñ³ÝÓÝ³ÅáÕáíÇÝ ïñ³Ýëåáñï³ÛÇÝ ÙÇçáóÝ»ñáí ³å³Ñáíí³ÍáõÃÛ³Ý  µ³ñ»É³íáõÙ</t>
  </si>
  <si>
    <t>Ð³í»Éí³Í N 4. ´Ûáõç»ï³ÛÇÝ Íñ³·ñ»ñÇ ·Íáí ³Ù÷á÷ Í³Ëë»ñÝ Áëï µÛáõç»ï³ÛÇÝ Í³Ëë»ñÇ ·áñÍ³é³Ï³Ý ¹³ë³Ï³ñ·Ù³Ý ï³ññ»ñÇ ¨ Áëï ïÝï»ë³·Çï³Ï³Ý ¹³ë³Ï³ñ·Ù³Ý Ñá¹í³ÍÝ»ñÇ</t>
  </si>
  <si>
    <t>ø³Õ³ù³óÇ³Ï³Ý, ¹³ï³Ï³Ý ¨ å»ï³Ï³Ý Í³é³ÛáÕÝ»ñÇ å³ñ·¨³ïñáõÙ</t>
  </si>
  <si>
    <t>Ü»ñùÇÝ  ·áñÍáõÕáõÙÝ»ñ</t>
  </si>
  <si>
    <t>Þ»Ýù»ñÇ ¨ Ï³éáõÛóÝ»ñÇ ÁÝÃ³óÇÏ Ýáñá·áõÙ ¨ å³Ñå³ÝáõÙ</t>
  </si>
  <si>
    <t>Ø»ù»Ý³Ý»ñÇ ¨ ë³ñù³íáñáõÙÝ»ñÇ ÁÝÃ³óÇÏ Ýáñá·áõÙ ¨ å³Ñå³ÝáõÙ</t>
  </si>
  <si>
    <t xml:space="preserve">î»Õ³Ï³Ý  ÇÝùÝ³Ï³é³í³ñÙ³Ý
Ù³ñÙÇÝÝ»ñÇ  ÁÝïñáõÃÛáõÝÝ»ñÇ
Ï³½Ù³Ï»ñåáõÙ
</t>
  </si>
  <si>
    <t>ÐÐ Ï»ïñáÝ³Ï³Ý ÁÝïñ³Ï³Ý Ñ³ÝÓÝ³ÅáÕáíÇ ß»Ýù³ÛÇÝ å³ÛÙ³ÝÝ»ñÇ µ³ñ»É³íáõÙ</t>
  </si>
  <si>
    <t>Þ»Ýù»ñÇ ¨ ßÇÝáõÃÛáõÝÝ»ñÇ Ï³åÇï³É í»ñ³Ýáñá·áõÙ</t>
  </si>
  <si>
    <t xml:space="preserve">í³ñã³Ï³Ý ë³ñù³íáñáõÙÝ»ñ </t>
  </si>
  <si>
    <t xml:space="preserve">îñ³Ýëåáñï³ÛÇÝ ë³ñù³íáñáõÙÝ»ñ </t>
  </si>
  <si>
    <t>Ü³Ë³·Í³Ñ»ï³½áï³Ï³Ý  Í³Ë»ñ</t>
  </si>
  <si>
    <t xml:space="preserve"> ՀՀ կենտրոնական ընտրական հանձնաժողով </t>
  </si>
  <si>
    <t xml:space="preserve"> 1096 </t>
  </si>
  <si>
    <t xml:space="preserve"> Ընտրական գործընթացների համակարգում,կանոնակարգում և տեղեկատվության տրամադրում </t>
  </si>
  <si>
    <t xml:space="preserve"> 2025թ. </t>
  </si>
  <si>
    <t xml:space="preserve"> 5. ԻՐԱՎՈՒՆՔ ԵՎ ԱՐԴԱՐԱԴԱՏՈՒԹՅՈՒՆ, 5.1 ԸՆՏՐԱԿԱՆ ԻՐԱՎՈՒՆՔ. ԻՆՍՏԻՏՈՒՑԻՈՆԱԼ ԺՈՂՈՎՐԴԱՎԱՐՈՒԹՅՈՒՆ </t>
  </si>
  <si>
    <t xml:space="preserve"> առկա չէ </t>
  </si>
  <si>
    <t xml:space="preserve"> 7 </t>
  </si>
  <si>
    <t xml:space="preserve"> Ոլորտի կարգավորման վերաբերյալ հանրային գոհունակության գնահատման  1-10 բալային համակարգում (ժողովրդավարության և մարդու իրավունքների պաշպանության հարցերով զբաղվող հասարակական կազմակերպությունների շրջանում անցկացված հարցման արդյունքներով) </t>
  </si>
  <si>
    <t xml:space="preserve"> ÀÝïñ³Ï³Ý ·áñÍÁÝÃ³óÝ»ñÇ Ñ³Ù³Ï³ñ·áõÙ, Ï³ÝáÝ³Ï³ñ·áõÙ ¨ ï»Õ»Ï³ïíáõÃÛ³Ý ïñ³Ù³¹ñáõÙ</t>
  </si>
  <si>
    <t xml:space="preserve">àÉáñïÇ Ï³ñ·³íáñÙ³Ý í»ñ³µ»ñÛ³É Ñ³Ýñ³ÛÇÝ ·áÑáõÝ³ÏáõÃÛ³Ý ·Ý³Ñ³ïÙ³Ý 1-10 µ³É³ÛÇÝ Ñ³Ù³Ï³ñ·áõÙ                                                        ( ÅáÕáíñ¹³í³ñáõÃÛ³Ý                                       ¨ Ù³ñ¹áõ Çñ³íáõÝùÝ»ñÇ å³ßå³ÝáõÃÛ³Ý Ñ³ñó»ñáí ½µ³ÕíáÕ Ñ³ë³ñ³Ï³Ï³Ý Ï³½Ù³Ï»ñåáõÃÛáõÝÝ»ñÇ ßñç³ÝáõÙ ³ÝóÏ³óí³Í Ñ³ñóÙ³Ý ³ñ¹ÛáõÝùÝ»ñáí) </t>
  </si>
  <si>
    <t xml:space="preserve">5. Æð²ìàôÜø ºì ²ð¸²ð²¸²îàôÂÚàôÜ,                                                           5.1 ÀÜîð²Î²Ü Æð²ìàôÜø. ÆÜêîÆîàôòÆàÜ²È ÄàÔàìð¸²ì²ðàôÂÚàôÜ </t>
  </si>
  <si>
    <t xml:space="preserve">5.¶ºÜ¸ºð²ÚÆÜ Ð²ì²ê²ðàôÂÚàôÜ,                                                                     16.Ê²Ô²ÔàôÂÚàôÜ,  ²ð¸²ðàôÂÚàôÜ ºì ²Øàôð Ð²êî²îàôÂÚàôÜÜºð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</si>
</sst>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"/>
    <numFmt numFmtId="165" formatCode="0.000"/>
    <numFmt numFmtId="166" formatCode="0.0"/>
    <numFmt numFmtId="167" formatCode="0.0;[Red]0.0"/>
  </numFmts>
  <fonts count="3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sz val="8"/>
      <name val="GHEA Grapalat"/>
      <family val="3"/>
    </font>
    <font>
      <sz val="8"/>
      <name val="GHEA Grapalat"/>
      <family val="3"/>
    </font>
    <font>
      <sz val="10"/>
      <name val="Arial"/>
      <family val="2"/>
    </font>
    <font>
      <u/>
      <sz val="11"/>
      <color theme="10"/>
      <name val="Calibri"/>
      <family val="2"/>
      <charset val="1"/>
    </font>
    <font>
      <b/>
      <sz val="10"/>
      <color rgb="FFC00000"/>
      <name val="Arial Armenian"/>
      <family val="2"/>
    </font>
    <font>
      <sz val="10"/>
      <color theme="1"/>
      <name val="Arial Armenian"/>
      <family val="2"/>
    </font>
    <font>
      <sz val="11"/>
      <color theme="1"/>
      <name val="Arial Armenian"/>
      <family val="2"/>
    </font>
    <font>
      <sz val="8"/>
      <color theme="1"/>
      <name val="Arial Armenian"/>
      <family val="2"/>
    </font>
    <font>
      <sz val="9"/>
      <color theme="1"/>
      <name val="Arial Armenian"/>
      <family val="2"/>
    </font>
    <font>
      <sz val="10"/>
      <name val="Arial Armenian"/>
      <family val="2"/>
    </font>
    <font>
      <sz val="9"/>
      <name val="Arial Armenian"/>
      <family val="2"/>
    </font>
    <font>
      <sz val="8"/>
      <name val="Arial Armenian"/>
      <family val="2"/>
    </font>
    <font>
      <i/>
      <sz val="11"/>
      <color theme="1"/>
      <name val="Arial Armenian"/>
      <family val="2"/>
    </font>
    <font>
      <sz val="11"/>
      <name val="Arial Armenian"/>
      <family val="2"/>
    </font>
    <font>
      <b/>
      <sz val="11"/>
      <color theme="1"/>
      <name val="Arial Armenian"/>
      <family val="2"/>
    </font>
    <font>
      <b/>
      <i/>
      <sz val="9"/>
      <color theme="1"/>
      <name val="Arial Armenian"/>
      <family val="2"/>
    </font>
    <font>
      <b/>
      <sz val="11"/>
      <color rgb="FF002060"/>
      <name val="Arial Armenian"/>
      <family val="2"/>
    </font>
    <font>
      <sz val="8"/>
      <color rgb="FF000000"/>
      <name val="Arial Armenian"/>
      <family val="2"/>
    </font>
    <font>
      <b/>
      <sz val="10"/>
      <color theme="1"/>
      <name val="Arial Armenian"/>
      <family val="2"/>
    </font>
    <font>
      <sz val="10"/>
      <color rgb="FFFF0000"/>
      <name val="Arial Armenian"/>
      <family val="2"/>
    </font>
    <font>
      <b/>
      <sz val="9"/>
      <color theme="1"/>
      <name val="Arial Armenian"/>
      <family val="2"/>
    </font>
    <font>
      <b/>
      <sz val="12"/>
      <color theme="1"/>
      <name val="Arial Armenian"/>
      <family val="2"/>
    </font>
    <font>
      <b/>
      <sz val="10"/>
      <color rgb="FF002060"/>
      <name val="Arial Armenian"/>
      <family val="2"/>
    </font>
    <font>
      <b/>
      <sz val="8"/>
      <color rgb="FF002060"/>
      <name val="Arial Armenian"/>
      <family val="2"/>
    </font>
    <font>
      <b/>
      <sz val="8"/>
      <color theme="1"/>
      <name val="Arial Armenian"/>
      <family val="2"/>
    </font>
    <font>
      <sz val="9"/>
      <color rgb="FF000000"/>
      <name val="Arial Armenian"/>
      <family val="2"/>
    </font>
    <font>
      <sz val="12"/>
      <color theme="1"/>
      <name val="Arial Armenian"/>
      <family val="2"/>
    </font>
    <font>
      <i/>
      <sz val="8"/>
      <color theme="1"/>
      <name val="Arial Armenian"/>
      <family val="2"/>
    </font>
    <font>
      <i/>
      <sz val="10"/>
      <color theme="1"/>
      <name val="Arial Armenian"/>
      <family val="2"/>
    </font>
    <font>
      <sz val="11"/>
      <color rgb="FFFF0000"/>
      <name val="Arial Armenian"/>
      <family val="2"/>
    </font>
    <font>
      <u/>
      <sz val="11"/>
      <color rgb="FFFF0000"/>
      <name val="Arial Armenian"/>
      <family val="2"/>
    </font>
    <font>
      <b/>
      <i/>
      <sz val="11"/>
      <name val="GHEA Grapalat"/>
      <family val="3"/>
    </font>
    <font>
      <sz val="11"/>
      <name val="GHEA Grapalat"/>
      <family val="2"/>
    </font>
    <font>
      <sz val="7"/>
      <name val="Arial Armenian"/>
      <family val="2"/>
    </font>
    <font>
      <sz val="7"/>
      <name val="GHEA Grapalat"/>
      <family val="3"/>
    </font>
    <font>
      <sz val="7"/>
      <color rgb="FFFF0000"/>
      <name val="Arial Armenian"/>
      <family val="2"/>
    </font>
  </fonts>
  <fills count="12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242">
    <xf numFmtId="0" fontId="0" fillId="0" borderId="0" xfId="0"/>
    <xf numFmtId="0" fontId="1" fillId="0" borderId="0" xfId="5"/>
    <xf numFmtId="0" fontId="16" fillId="10" borderId="0" xfId="5" applyFont="1" applyFill="1" applyAlignment="1">
      <alignment vertical="center"/>
    </xf>
    <xf numFmtId="0" fontId="8" fillId="10" borderId="0" xfId="5" applyFont="1" applyFill="1"/>
    <xf numFmtId="0" fontId="8" fillId="0" borderId="0" xfId="5" applyFont="1"/>
    <xf numFmtId="0" fontId="8" fillId="0" borderId="0" xfId="5" applyFont="1" applyBorder="1" applyAlignment="1"/>
    <xf numFmtId="0" fontId="8" fillId="5" borderId="0" xfId="5" applyFont="1" applyFill="1"/>
    <xf numFmtId="0" fontId="18" fillId="5" borderId="0" xfId="5" applyFont="1" applyFill="1" applyAlignment="1">
      <alignment vertical="center"/>
    </xf>
    <xf numFmtId="0" fontId="18" fillId="5" borderId="0" xfId="5" applyFont="1" applyFill="1" applyBorder="1" applyAlignment="1">
      <alignment vertical="center"/>
    </xf>
    <xf numFmtId="0" fontId="16" fillId="5" borderId="0" xfId="5" applyFont="1" applyFill="1" applyBorder="1" applyAlignment="1">
      <alignment vertical="center"/>
    </xf>
    <xf numFmtId="0" fontId="7" fillId="0" borderId="0" xfId="5" applyFont="1" applyAlignment="1">
      <alignment vertical="center"/>
    </xf>
    <xf numFmtId="0" fontId="7" fillId="0" borderId="0" xfId="5" applyFont="1"/>
    <xf numFmtId="0" fontId="16" fillId="5" borderId="0" xfId="5" applyFont="1" applyFill="1"/>
    <xf numFmtId="0" fontId="7" fillId="5" borderId="0" xfId="5" applyFont="1" applyFill="1" applyAlignment="1">
      <alignment vertical="center"/>
    </xf>
    <xf numFmtId="0" fontId="7" fillId="5" borderId="0" xfId="5" applyFont="1" applyFill="1"/>
    <xf numFmtId="0" fontId="6" fillId="0" borderId="0" xfId="5" applyFont="1"/>
    <xf numFmtId="0" fontId="24" fillId="7" borderId="0" xfId="5" applyFont="1" applyFill="1" applyAlignment="1">
      <alignment vertical="center"/>
    </xf>
    <xf numFmtId="0" fontId="25" fillId="7" borderId="0" xfId="5" applyFont="1" applyFill="1" applyBorder="1" applyAlignment="1">
      <alignment vertical="center"/>
    </xf>
    <xf numFmtId="0" fontId="26" fillId="7" borderId="0" xfId="5" applyFont="1" applyFill="1" applyBorder="1" applyAlignment="1">
      <alignment vertical="center"/>
    </xf>
    <xf numFmtId="0" fontId="9" fillId="0" borderId="0" xfId="5" applyFont="1"/>
    <xf numFmtId="49" fontId="19" fillId="2" borderId="2" xfId="5" applyNumberFormat="1" applyFont="1" applyFill="1" applyBorder="1" applyAlignment="1">
      <alignment horizontal="center" vertical="center" wrapText="1"/>
    </xf>
    <xf numFmtId="49" fontId="27" fillId="8" borderId="5" xfId="5" applyNumberFormat="1" applyFont="1" applyFill="1" applyBorder="1" applyAlignment="1">
      <alignment vertical="center" wrapText="1"/>
    </xf>
    <xf numFmtId="0" fontId="10" fillId="8" borderId="6" xfId="5" applyFont="1" applyFill="1" applyBorder="1"/>
    <xf numFmtId="49" fontId="27" fillId="8" borderId="6" xfId="5" applyNumberFormat="1" applyFont="1" applyFill="1" applyBorder="1" applyAlignment="1">
      <alignment vertical="center" wrapText="1"/>
    </xf>
    <xf numFmtId="0" fontId="17" fillId="0" borderId="1" xfId="5" applyFont="1" applyBorder="1" applyAlignment="1">
      <alignment horizontal="center" vertical="center" wrapText="1"/>
    </xf>
    <xf numFmtId="0" fontId="16" fillId="0" borderId="0" xfId="5" applyFont="1"/>
    <xf numFmtId="0" fontId="10" fillId="2" borderId="1" xfId="5" applyFont="1" applyFill="1" applyBorder="1" applyAlignment="1">
      <alignment vertical="top" wrapText="1"/>
    </xf>
    <xf numFmtId="0" fontId="10" fillId="0" borderId="0" xfId="5" applyFont="1"/>
    <xf numFmtId="0" fontId="8" fillId="3" borderId="1" xfId="5" applyFont="1" applyFill="1" applyBorder="1" applyAlignment="1">
      <alignment vertical="top" wrapText="1"/>
    </xf>
    <xf numFmtId="49" fontId="8" fillId="5" borderId="0" xfId="5" applyNumberFormat="1" applyFont="1" applyFill="1" applyBorder="1"/>
    <xf numFmtId="49" fontId="10" fillId="5" borderId="0" xfId="5" applyNumberFormat="1" applyFont="1" applyFill="1" applyBorder="1"/>
    <xf numFmtId="167" fontId="8" fillId="0" borderId="0" xfId="5" applyNumberFormat="1" applyFont="1"/>
    <xf numFmtId="0" fontId="8" fillId="2" borderId="1" xfId="5" applyFont="1" applyFill="1" applyBorder="1" applyAlignment="1">
      <alignment vertical="top" wrapText="1"/>
    </xf>
    <xf numFmtId="0" fontId="15" fillId="3" borderId="1" xfId="5" applyFont="1" applyFill="1" applyBorder="1" applyAlignment="1">
      <alignment vertical="top" wrapText="1"/>
    </xf>
    <xf numFmtId="49" fontId="27" fillId="8" borderId="8" xfId="5" applyNumberFormat="1" applyFont="1" applyFill="1" applyBorder="1" applyAlignment="1">
      <alignment vertical="center"/>
    </xf>
    <xf numFmtId="0" fontId="10" fillId="8" borderId="9" xfId="5" applyFont="1" applyFill="1" applyBorder="1"/>
    <xf numFmtId="49" fontId="27" fillId="8" borderId="9" xfId="5" applyNumberFormat="1" applyFont="1" applyFill="1" applyBorder="1" applyAlignment="1">
      <alignment vertical="center" wrapText="1"/>
    </xf>
    <xf numFmtId="0" fontId="10" fillId="8" borderId="5" xfId="5" applyFont="1" applyFill="1" applyBorder="1"/>
    <xf numFmtId="49" fontId="27" fillId="8" borderId="6" xfId="5" applyNumberFormat="1" applyFont="1" applyFill="1" applyBorder="1" applyAlignment="1">
      <alignment vertical="center"/>
    </xf>
    <xf numFmtId="49" fontId="27" fillId="2" borderId="4" xfId="5" applyNumberFormat="1" applyFont="1" applyFill="1" applyBorder="1" applyAlignment="1">
      <alignment vertical="center" wrapText="1"/>
    </xf>
    <xf numFmtId="49" fontId="27" fillId="2" borderId="1" xfId="5" applyNumberFormat="1" applyFont="1" applyFill="1" applyBorder="1" applyAlignment="1">
      <alignment vertical="center" wrapText="1"/>
    </xf>
    <xf numFmtId="0" fontId="10" fillId="0" borderId="0" xfId="5" applyFont="1" applyBorder="1"/>
    <xf numFmtId="0" fontId="8" fillId="0" borderId="0" xfId="5" applyFont="1" applyBorder="1"/>
    <xf numFmtId="0" fontId="8" fillId="3" borderId="6" xfId="5" applyFont="1" applyFill="1" applyBorder="1" applyAlignment="1">
      <alignment vertical="top" wrapText="1"/>
    </xf>
    <xf numFmtId="0" fontId="8" fillId="5" borderId="6" xfId="5" applyFont="1" applyFill="1" applyBorder="1" applyAlignment="1">
      <alignment vertical="top" wrapText="1"/>
    </xf>
    <xf numFmtId="167" fontId="8" fillId="5" borderId="0" xfId="5" applyNumberFormat="1" applyFont="1" applyFill="1"/>
    <xf numFmtId="0" fontId="8" fillId="5" borderId="1" xfId="5" applyFont="1" applyFill="1" applyBorder="1" applyAlignment="1">
      <alignment vertical="top" wrapText="1"/>
    </xf>
    <xf numFmtId="0" fontId="28" fillId="0" borderId="0" xfId="5" applyFont="1"/>
    <xf numFmtId="0" fontId="20" fillId="0" borderId="0" xfId="5" applyFont="1" applyAlignment="1">
      <alignment vertical="center"/>
    </xf>
    <xf numFmtId="0" fontId="6" fillId="0" borderId="0" xfId="5" applyFont="1" applyBorder="1"/>
    <xf numFmtId="0" fontId="7" fillId="0" borderId="0" xfId="5" applyFont="1" applyBorder="1"/>
    <xf numFmtId="0" fontId="9" fillId="2" borderId="1" xfId="5" applyFont="1" applyFill="1" applyBorder="1" applyAlignment="1">
      <alignment horizontal="center" vertical="center" wrapText="1"/>
    </xf>
    <xf numFmtId="49" fontId="19" fillId="2" borderId="1" xfId="5" applyNumberFormat="1" applyFont="1" applyFill="1" applyBorder="1" applyAlignment="1">
      <alignment horizontal="center" vertical="center" wrapText="1"/>
    </xf>
    <xf numFmtId="0" fontId="9" fillId="2" borderId="2" xfId="5" applyFont="1" applyFill="1" applyBorder="1" applyAlignment="1">
      <alignment vertical="center" wrapText="1"/>
    </xf>
    <xf numFmtId="0" fontId="9" fillId="2" borderId="2" xfId="5" applyFont="1" applyFill="1" applyBorder="1" applyAlignment="1">
      <alignment vertical="center" textRotation="90" wrapText="1"/>
    </xf>
    <xf numFmtId="0" fontId="20" fillId="11" borderId="1" xfId="5" applyFont="1" applyFill="1" applyBorder="1" applyAlignment="1">
      <alignment vertical="top" wrapText="1"/>
    </xf>
    <xf numFmtId="49" fontId="20" fillId="11" borderId="1" xfId="5" applyNumberFormat="1" applyFont="1" applyFill="1" applyBorder="1" applyAlignment="1">
      <alignment vertical="top" wrapText="1"/>
    </xf>
    <xf numFmtId="166" fontId="20" fillId="11" borderId="1" xfId="5" applyNumberFormat="1" applyFont="1" applyFill="1" applyBorder="1" applyAlignment="1">
      <alignment vertical="top" wrapText="1"/>
    </xf>
    <xf numFmtId="0" fontId="20" fillId="5" borderId="1" xfId="5" applyFont="1" applyFill="1" applyBorder="1" applyAlignment="1">
      <alignment vertical="top" wrapText="1"/>
    </xf>
    <xf numFmtId="166" fontId="20" fillId="5" borderId="1" xfId="5" applyNumberFormat="1" applyFont="1" applyFill="1" applyBorder="1" applyAlignment="1">
      <alignment vertical="top" wrapText="1"/>
    </xf>
    <xf numFmtId="2" fontId="7" fillId="5" borderId="0" xfId="5" applyNumberFormat="1" applyFont="1" applyFill="1"/>
    <xf numFmtId="0" fontId="29" fillId="5" borderId="1" xfId="5" applyFont="1" applyFill="1" applyBorder="1" applyAlignment="1">
      <alignment vertical="top" wrapText="1"/>
    </xf>
    <xf numFmtId="0" fontId="9" fillId="5" borderId="1" xfId="5" applyFont="1" applyFill="1" applyBorder="1" applyAlignment="1">
      <alignment vertical="top" wrapText="1"/>
    </xf>
    <xf numFmtId="0" fontId="7" fillId="5" borderId="1" xfId="5" applyFont="1" applyFill="1" applyBorder="1" applyAlignment="1">
      <alignment vertical="top" wrapText="1"/>
    </xf>
    <xf numFmtId="0" fontId="7" fillId="5" borderId="1" xfId="5" applyFont="1" applyFill="1" applyBorder="1" applyAlignment="1">
      <alignment horizontal="center" vertical="top" wrapText="1"/>
    </xf>
    <xf numFmtId="166" fontId="7" fillId="5" borderId="1" xfId="5" applyNumberFormat="1" applyFont="1" applyFill="1" applyBorder="1" applyAlignment="1">
      <alignment vertical="top" wrapText="1"/>
    </xf>
    <xf numFmtId="166" fontId="15" fillId="0" borderId="1" xfId="5" applyNumberFormat="1" applyFont="1" applyFill="1" applyBorder="1" applyAlignment="1">
      <alignment horizontal="center" vertical="top" wrapText="1"/>
    </xf>
    <xf numFmtId="166" fontId="8" fillId="5" borderId="0" xfId="5" applyNumberFormat="1" applyFont="1" applyFill="1"/>
    <xf numFmtId="0" fontId="7" fillId="5" borderId="1" xfId="5" applyFont="1" applyFill="1" applyBorder="1" applyAlignment="1">
      <alignment vertical="top"/>
    </xf>
    <xf numFmtId="0" fontId="20" fillId="5" borderId="1" xfId="5" applyFont="1" applyFill="1" applyBorder="1" applyAlignment="1">
      <alignment horizontal="left" vertical="top" wrapText="1"/>
    </xf>
    <xf numFmtId="49" fontId="20" fillId="5" borderId="1" xfId="5" applyNumberFormat="1" applyFont="1" applyFill="1" applyBorder="1" applyAlignment="1">
      <alignment vertical="top" wrapText="1"/>
    </xf>
    <xf numFmtId="0" fontId="26" fillId="5" borderId="1" xfId="5" applyFont="1" applyFill="1" applyBorder="1" applyAlignment="1">
      <alignment vertical="top" wrapText="1"/>
    </xf>
    <xf numFmtId="166" fontId="16" fillId="5" borderId="1" xfId="5" applyNumberFormat="1" applyFont="1" applyFill="1" applyBorder="1" applyAlignment="1">
      <alignment vertical="top" wrapText="1"/>
    </xf>
    <xf numFmtId="0" fontId="30" fillId="5" borderId="1" xfId="5" applyFont="1" applyFill="1" applyBorder="1" applyAlignment="1">
      <alignment vertical="top" wrapText="1"/>
    </xf>
    <xf numFmtId="49" fontId="7" fillId="5" borderId="1" xfId="5" applyNumberFormat="1" applyFont="1" applyFill="1" applyBorder="1" applyAlignment="1">
      <alignment vertical="top" wrapText="1"/>
    </xf>
    <xf numFmtId="0" fontId="20" fillId="5" borderId="0" xfId="5" applyFont="1" applyFill="1"/>
    <xf numFmtId="0" fontId="11" fillId="0" borderId="0" xfId="5" applyFont="1" applyAlignment="1">
      <alignment horizontal="left" vertical="top" wrapText="1"/>
    </xf>
    <xf numFmtId="0" fontId="11" fillId="0" borderId="1" xfId="5" applyFont="1" applyBorder="1" applyAlignment="1">
      <alignment horizontal="left" vertical="top" wrapText="1"/>
    </xf>
    <xf numFmtId="0" fontId="16" fillId="0" borderId="0" xfId="5" applyFont="1" applyAlignment="1">
      <alignment vertical="center"/>
    </xf>
    <xf numFmtId="0" fontId="18" fillId="9" borderId="0" xfId="5" applyFont="1" applyFill="1" applyAlignment="1">
      <alignment vertical="center"/>
    </xf>
    <xf numFmtId="0" fontId="8" fillId="9" borderId="0" xfId="5" applyFont="1" applyFill="1"/>
    <xf numFmtId="0" fontId="18" fillId="9" borderId="0" xfId="5" applyFont="1" applyFill="1" applyBorder="1" applyAlignment="1">
      <alignment vertical="center"/>
    </xf>
    <xf numFmtId="0" fontId="19" fillId="2" borderId="1" xfId="5" applyFont="1" applyFill="1" applyBorder="1" applyAlignment="1">
      <alignment horizontal="center" vertical="center" wrapText="1"/>
    </xf>
    <xf numFmtId="0" fontId="8" fillId="0" borderId="1" xfId="5" applyFont="1" applyBorder="1" applyAlignment="1">
      <alignment vertical="top" wrapText="1"/>
    </xf>
    <xf numFmtId="0" fontId="10" fillId="0" borderId="0" xfId="5" applyFont="1" applyAlignment="1">
      <alignment horizontal="justify"/>
    </xf>
    <xf numFmtId="0" fontId="19" fillId="2" borderId="1" xfId="5" applyFont="1" applyFill="1" applyBorder="1" applyAlignment="1">
      <alignment vertical="center" wrapText="1"/>
    </xf>
    <xf numFmtId="0" fontId="12" fillId="0" borderId="1" xfId="5" applyFont="1" applyBorder="1" applyAlignment="1">
      <alignment vertical="top" wrapText="1"/>
    </xf>
    <xf numFmtId="0" fontId="11" fillId="0" borderId="1" xfId="5" applyFont="1" applyBorder="1" applyAlignment="1">
      <alignment vertical="top" wrapText="1"/>
    </xf>
    <xf numFmtId="0" fontId="9" fillId="6" borderId="2" xfId="5" applyFont="1" applyFill="1" applyBorder="1"/>
    <xf numFmtId="0" fontId="13" fillId="2" borderId="5" xfId="5" applyFont="1" applyFill="1" applyBorder="1" applyAlignment="1">
      <alignment vertical="top" wrapText="1"/>
    </xf>
    <xf numFmtId="0" fontId="13" fillId="2" borderId="7" xfId="5" applyFont="1" applyFill="1" applyBorder="1" applyAlignment="1">
      <alignment vertical="top" wrapText="1"/>
    </xf>
    <xf numFmtId="0" fontId="19" fillId="2" borderId="10" xfId="5" applyFont="1" applyFill="1" applyBorder="1" applyAlignment="1">
      <alignment horizontal="center" vertical="center" wrapText="1"/>
    </xf>
    <xf numFmtId="0" fontId="19" fillId="2" borderId="11" xfId="5" applyFont="1" applyFill="1" applyBorder="1" applyAlignment="1">
      <alignment horizontal="center" vertical="center" wrapText="1"/>
    </xf>
    <xf numFmtId="0" fontId="13" fillId="2" borderId="4" xfId="5" applyFont="1" applyFill="1" applyBorder="1" applyAlignment="1">
      <alignment horizontal="center" vertical="top" wrapText="1"/>
    </xf>
    <xf numFmtId="0" fontId="13" fillId="4" borderId="4" xfId="5" applyFont="1" applyFill="1" applyBorder="1" applyAlignment="1">
      <alignment horizontal="center" vertical="top" wrapText="1"/>
    </xf>
    <xf numFmtId="0" fontId="13" fillId="0" borderId="1" xfId="5" applyFont="1" applyBorder="1" applyAlignment="1">
      <alignment vertical="top" wrapText="1"/>
    </xf>
    <xf numFmtId="0" fontId="11" fillId="0" borderId="7" xfId="5" applyFont="1" applyBorder="1" applyAlignment="1">
      <alignment vertical="center" wrapText="1"/>
    </xf>
    <xf numFmtId="0" fontId="15" fillId="5" borderId="1" xfId="5" applyFont="1" applyFill="1" applyBorder="1" applyAlignment="1">
      <alignment horizontal="center" vertical="center" wrapText="1"/>
    </xf>
    <xf numFmtId="0" fontId="11" fillId="0" borderId="0" xfId="5" applyFont="1"/>
    <xf numFmtId="0" fontId="11" fillId="5" borderId="7" xfId="5" applyFont="1" applyFill="1" applyBorder="1" applyAlignment="1">
      <alignment vertical="center" wrapText="1"/>
    </xf>
    <xf numFmtId="2" fontId="15" fillId="5" borderId="1" xfId="5" applyNumberFormat="1" applyFont="1" applyFill="1" applyBorder="1" applyAlignment="1">
      <alignment horizontal="center" vertical="top" wrapText="1"/>
    </xf>
    <xf numFmtId="166" fontId="15" fillId="5" borderId="1" xfId="5" applyNumberFormat="1" applyFont="1" applyFill="1" applyBorder="1" applyAlignment="1">
      <alignment horizontal="center" vertical="top" wrapText="1"/>
    </xf>
    <xf numFmtId="0" fontId="15" fillId="5" borderId="1" xfId="5" applyFont="1" applyFill="1" applyBorder="1" applyAlignment="1">
      <alignment horizontal="center" wrapText="1"/>
    </xf>
    <xf numFmtId="0" fontId="15" fillId="5" borderId="1" xfId="5" applyFont="1" applyFill="1" applyBorder="1" applyAlignment="1">
      <alignment horizontal="center" vertical="top" wrapText="1"/>
    </xf>
    <xf numFmtId="0" fontId="13" fillId="0" borderId="1" xfId="5" applyFont="1" applyBorder="1" applyAlignment="1">
      <alignment horizontal="left" vertical="top" wrapText="1"/>
    </xf>
    <xf numFmtId="0" fontId="11" fillId="5" borderId="1" xfId="5" applyFont="1" applyFill="1" applyBorder="1" applyAlignment="1">
      <alignment horizontal="left" wrapText="1"/>
    </xf>
    <xf numFmtId="0" fontId="12" fillId="0" borderId="0" xfId="5" applyFont="1" applyBorder="1" applyAlignment="1">
      <alignment horizontal="center" vertical="top" wrapText="1"/>
    </xf>
    <xf numFmtId="164" fontId="12" fillId="5" borderId="0" xfId="5" applyNumberFormat="1" applyFont="1" applyFill="1" applyBorder="1" applyAlignment="1">
      <alignment horizontal="center" wrapText="1"/>
    </xf>
    <xf numFmtId="164" fontId="12" fillId="5" borderId="0" xfId="5" applyNumberFormat="1" applyFont="1" applyFill="1" applyBorder="1" applyAlignment="1">
      <alignment horizontal="center" vertical="top" wrapText="1"/>
    </xf>
    <xf numFmtId="164" fontId="12" fillId="5" borderId="0" xfId="5" applyNumberFormat="1" applyFont="1" applyFill="1" applyBorder="1" applyAlignment="1">
      <alignment horizontal="justify" wrapText="1"/>
    </xf>
    <xf numFmtId="0" fontId="12" fillId="2" borderId="4" xfId="5" applyFont="1" applyFill="1" applyBorder="1" applyAlignment="1">
      <alignment horizontal="center" vertical="top" wrapText="1"/>
    </xf>
    <xf numFmtId="0" fontId="12" fillId="4" borderId="4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left" wrapText="1"/>
    </xf>
    <xf numFmtId="0" fontId="11" fillId="0" borderId="1" xfId="5" applyFont="1" applyBorder="1" applyAlignment="1">
      <alignment horizontal="left" vertical="center" wrapText="1"/>
    </xf>
    <xf numFmtId="0" fontId="13" fillId="2" borderId="5" xfId="5" applyFont="1" applyFill="1" applyBorder="1" applyAlignment="1">
      <alignment horizontal="left" vertical="top"/>
    </xf>
    <xf numFmtId="0" fontId="12" fillId="0" borderId="0" xfId="5" applyFont="1"/>
    <xf numFmtId="0" fontId="12" fillId="5" borderId="0" xfId="5" applyFont="1" applyFill="1"/>
    <xf numFmtId="0" fontId="11" fillId="0" borderId="1" xfId="5" applyFont="1" applyBorder="1" applyAlignment="1">
      <alignment wrapText="1"/>
    </xf>
    <xf numFmtId="0" fontId="12" fillId="2" borderId="7" xfId="5" applyFont="1" applyFill="1" applyBorder="1" applyAlignment="1">
      <alignment vertical="top" wrapText="1"/>
    </xf>
    <xf numFmtId="0" fontId="13" fillId="0" borderId="2" xfId="5" applyFont="1" applyBorder="1" applyAlignment="1">
      <alignment vertical="top" wrapText="1"/>
    </xf>
    <xf numFmtId="0" fontId="13" fillId="5" borderId="2" xfId="5" applyFont="1" applyFill="1" applyBorder="1" applyAlignment="1">
      <alignment vertical="top" wrapText="1"/>
    </xf>
    <xf numFmtId="0" fontId="11" fillId="5" borderId="1" xfId="5" applyFont="1" applyFill="1" applyBorder="1" applyAlignment="1">
      <alignment vertical="top" wrapText="1"/>
    </xf>
    <xf numFmtId="0" fontId="11" fillId="5" borderId="0" xfId="5" applyFont="1" applyFill="1"/>
    <xf numFmtId="0" fontId="21" fillId="5" borderId="0" xfId="5" applyFont="1" applyFill="1"/>
    <xf numFmtId="0" fontId="12" fillId="5" borderId="1" xfId="5" applyFont="1" applyFill="1" applyBorder="1" applyAlignment="1">
      <alignment horizontal="left" vertical="top" wrapText="1"/>
    </xf>
    <xf numFmtId="165" fontId="15" fillId="5" borderId="1" xfId="5" applyNumberFormat="1" applyFont="1" applyFill="1" applyBorder="1"/>
    <xf numFmtId="0" fontId="13" fillId="6" borderId="1" xfId="5" applyFont="1" applyFill="1" applyBorder="1" applyAlignment="1">
      <alignment horizontal="left" vertical="top"/>
    </xf>
    <xf numFmtId="0" fontId="12" fillId="6" borderId="1" xfId="5" applyFont="1" applyFill="1" applyBorder="1" applyAlignment="1">
      <alignment horizontal="left" vertical="top"/>
    </xf>
    <xf numFmtId="164" fontId="15" fillId="6" borderId="1" xfId="5" applyNumberFormat="1" applyFont="1" applyFill="1" applyBorder="1" applyAlignment="1">
      <alignment horizontal="justify" wrapText="1"/>
    </xf>
    <xf numFmtId="0" fontId="7" fillId="5" borderId="0" xfId="5" applyFont="1" applyFill="1" applyBorder="1"/>
    <xf numFmtId="0" fontId="12" fillId="5" borderId="0" xfId="5" applyFont="1" applyFill="1" applyBorder="1" applyAlignment="1">
      <alignment horizontal="left" vertical="top"/>
    </xf>
    <xf numFmtId="164" fontId="15" fillId="5" borderId="0" xfId="5" applyNumberFormat="1" applyFont="1" applyFill="1" applyBorder="1" applyAlignment="1">
      <alignment horizontal="justify" wrapText="1"/>
    </xf>
    <xf numFmtId="0" fontId="11" fillId="0" borderId="0" xfId="5" applyFont="1" applyBorder="1"/>
    <xf numFmtId="0" fontId="13" fillId="5" borderId="1" xfId="5" applyFont="1" applyFill="1" applyBorder="1" applyAlignment="1">
      <alignment horizontal="left" vertical="top" wrapText="1"/>
    </xf>
    <xf numFmtId="0" fontId="22" fillId="0" borderId="0" xfId="5" applyFont="1"/>
    <xf numFmtId="0" fontId="21" fillId="0" borderId="0" xfId="5" applyFont="1"/>
    <xf numFmtId="0" fontId="7" fillId="3" borderId="6" xfId="5" applyFont="1" applyFill="1" applyBorder="1" applyAlignment="1">
      <alignment vertical="top" wrapText="1"/>
    </xf>
    <xf numFmtId="0" fontId="15" fillId="0" borderId="0" xfId="5" applyFont="1"/>
    <xf numFmtId="0" fontId="15" fillId="5" borderId="1" xfId="5" applyNumberFormat="1" applyFont="1" applyFill="1" applyBorder="1"/>
    <xf numFmtId="0" fontId="9" fillId="5" borderId="0" xfId="5" applyFont="1" applyFill="1"/>
    <xf numFmtId="0" fontId="22" fillId="5" borderId="0" xfId="5" applyFont="1" applyFill="1"/>
    <xf numFmtId="0" fontId="11" fillId="5" borderId="1" xfId="5" applyFont="1" applyFill="1" applyBorder="1" applyAlignment="1">
      <alignment wrapText="1"/>
    </xf>
    <xf numFmtId="0" fontId="7" fillId="5" borderId="6" xfId="5" applyFont="1" applyFill="1" applyBorder="1" applyAlignment="1">
      <alignment vertical="top" wrapText="1"/>
    </xf>
    <xf numFmtId="164" fontId="7" fillId="0" borderId="0" xfId="5" applyNumberFormat="1" applyFont="1"/>
    <xf numFmtId="0" fontId="7" fillId="5" borderId="2" xfId="5" applyFont="1" applyFill="1" applyBorder="1" applyAlignment="1">
      <alignment vertical="top" wrapText="1"/>
    </xf>
    <xf numFmtId="166" fontId="7" fillId="5" borderId="2" xfId="5" applyNumberFormat="1" applyFont="1" applyFill="1" applyBorder="1" applyAlignment="1">
      <alignment vertical="top" wrapText="1"/>
    </xf>
    <xf numFmtId="0" fontId="31" fillId="0" borderId="0" xfId="5" applyFont="1" applyBorder="1"/>
    <xf numFmtId="0" fontId="31" fillId="0" borderId="0" xfId="5" applyFont="1"/>
    <xf numFmtId="0" fontId="32" fillId="0" borderId="0" xfId="4" applyFont="1" applyAlignment="1" applyProtection="1"/>
    <xf numFmtId="0" fontId="21" fillId="0" borderId="0" xfId="5" applyFont="1" applyBorder="1" applyAlignment="1">
      <alignment horizontal="center" vertical="center" wrapText="1"/>
    </xf>
    <xf numFmtId="0" fontId="31" fillId="5" borderId="0" xfId="5" applyFont="1" applyFill="1"/>
    <xf numFmtId="0" fontId="34" fillId="0" borderId="1" xfId="0" applyFont="1" applyBorder="1" applyAlignment="1">
      <alignment horizontal="left" vertical="top" wrapText="1"/>
    </xf>
    <xf numFmtId="0" fontId="34" fillId="0" borderId="0" xfId="0" applyFont="1" applyAlignment="1">
      <alignment horizontal="left" vertical="top" wrapText="1"/>
    </xf>
    <xf numFmtId="0" fontId="34" fillId="0" borderId="1" xfId="0" applyFont="1" applyBorder="1" applyAlignment="1">
      <alignment horizontal="center" vertical="top" wrapText="1"/>
    </xf>
    <xf numFmtId="0" fontId="11" fillId="3" borderId="1" xfId="5" applyFont="1" applyFill="1" applyBorder="1" applyAlignment="1">
      <alignment vertical="top" wrapText="1"/>
    </xf>
    <xf numFmtId="0" fontId="35" fillId="6" borderId="1" xfId="0" applyFont="1" applyFill="1" applyBorder="1" applyAlignment="1">
      <alignment horizontal="center" vertical="center" wrapText="1"/>
    </xf>
    <xf numFmtId="0" fontId="36" fillId="6" borderId="1" xfId="0" applyFont="1" applyFill="1" applyBorder="1" applyAlignment="1">
      <alignment horizontal="center" vertical="center"/>
    </xf>
    <xf numFmtId="0" fontId="11" fillId="5" borderId="5" xfId="5" applyFont="1" applyFill="1" applyBorder="1" applyAlignment="1">
      <alignment horizontal="left" vertical="top" wrapText="1"/>
    </xf>
    <xf numFmtId="0" fontId="11" fillId="0" borderId="1" xfId="5" applyFont="1" applyBorder="1" applyAlignment="1">
      <alignment horizontal="left" vertical="top"/>
    </xf>
    <xf numFmtId="0" fontId="11" fillId="5" borderId="1" xfId="5" applyFont="1" applyFill="1" applyBorder="1" applyAlignment="1">
      <alignment horizontal="center" vertical="top" wrapText="1"/>
    </xf>
    <xf numFmtId="0" fontId="11" fillId="0" borderId="1" xfId="5" applyFont="1" applyBorder="1" applyAlignment="1">
      <alignment horizontal="center" vertical="top" wrapText="1"/>
    </xf>
    <xf numFmtId="0" fontId="11" fillId="0" borderId="6" xfId="5" applyFont="1" applyBorder="1" applyAlignment="1">
      <alignment horizontal="left" vertical="top" wrapText="1"/>
    </xf>
    <xf numFmtId="0" fontId="11" fillId="0" borderId="2" xfId="5" applyFont="1" applyBorder="1" applyAlignment="1">
      <alignment horizontal="left" vertical="top" wrapText="1"/>
    </xf>
    <xf numFmtId="0" fontId="11" fillId="0" borderId="4" xfId="5" applyFont="1" applyBorder="1" applyAlignment="1">
      <alignment horizontal="left" vertical="top" wrapText="1"/>
    </xf>
    <xf numFmtId="0" fontId="35" fillId="0" borderId="8" xfId="5" applyFont="1" applyBorder="1"/>
    <xf numFmtId="0" fontId="35" fillId="0" borderId="0" xfId="5" applyFont="1"/>
    <xf numFmtId="0" fontId="37" fillId="0" borderId="0" xfId="5" applyFont="1"/>
    <xf numFmtId="0" fontId="35" fillId="0" borderId="12" xfId="5" applyFont="1" applyBorder="1"/>
    <xf numFmtId="0" fontId="11" fillId="0" borderId="12" xfId="5" applyFont="1" applyBorder="1" applyAlignment="1">
      <alignment vertical="top"/>
    </xf>
    <xf numFmtId="0" fontId="11" fillId="0" borderId="8" xfId="5" applyFont="1" applyBorder="1" applyAlignment="1">
      <alignment vertical="top" wrapText="1"/>
    </xf>
    <xf numFmtId="0" fontId="11" fillId="0" borderId="0" xfId="5" applyFont="1" applyAlignment="1">
      <alignment vertical="top"/>
    </xf>
    <xf numFmtId="0" fontId="21" fillId="0" borderId="0" xfId="5" applyFont="1" applyAlignment="1">
      <alignment vertical="top"/>
    </xf>
    <xf numFmtId="0" fontId="11" fillId="0" borderId="10" xfId="5" applyFont="1" applyBorder="1" applyAlignment="1">
      <alignment vertical="top"/>
    </xf>
    <xf numFmtId="0" fontId="11" fillId="0" borderId="0" xfId="5" applyFont="1" applyBorder="1" applyAlignment="1">
      <alignment vertical="top"/>
    </xf>
    <xf numFmtId="0" fontId="11" fillId="0" borderId="0" xfId="5" applyFont="1" applyBorder="1" applyAlignment="1">
      <alignment horizontal="left" vertical="top" wrapText="1"/>
    </xf>
    <xf numFmtId="0" fontId="11" fillId="3" borderId="0" xfId="5" applyFont="1" applyFill="1" applyBorder="1" applyAlignment="1">
      <alignment vertical="top" wrapText="1"/>
    </xf>
    <xf numFmtId="0" fontId="11" fillId="5" borderId="0" xfId="5" applyFont="1" applyFill="1" applyBorder="1" applyAlignment="1">
      <alignment horizontal="center" vertical="top" wrapText="1"/>
    </xf>
    <xf numFmtId="0" fontId="11" fillId="0" borderId="0" xfId="5" applyFont="1" applyBorder="1" applyAlignment="1">
      <alignment horizontal="center" vertical="top" wrapText="1"/>
    </xf>
    <xf numFmtId="0" fontId="8" fillId="5" borderId="1" xfId="5" applyFont="1" applyFill="1" applyBorder="1" applyAlignment="1">
      <alignment vertical="top" wrapText="1"/>
    </xf>
    <xf numFmtId="49" fontId="27" fillId="5" borderId="4" xfId="5" applyNumberFormat="1" applyFont="1" applyFill="1" applyBorder="1" applyAlignment="1">
      <alignment vertical="center" wrapText="1"/>
    </xf>
    <xf numFmtId="49" fontId="27" fillId="5" borderId="1" xfId="5" applyNumberFormat="1" applyFont="1" applyFill="1" applyBorder="1" applyAlignment="1">
      <alignment vertical="center" wrapText="1"/>
    </xf>
    <xf numFmtId="0" fontId="8" fillId="5" borderId="0" xfId="5" applyFont="1" applyFill="1" applyBorder="1"/>
    <xf numFmtId="0" fontId="10" fillId="5" borderId="0" xfId="5" applyFont="1" applyFill="1"/>
    <xf numFmtId="164" fontId="8" fillId="0" borderId="0" xfId="5" applyNumberFormat="1" applyFont="1"/>
    <xf numFmtId="0" fontId="13" fillId="6" borderId="7" xfId="5" applyFont="1" applyFill="1" applyBorder="1" applyAlignment="1">
      <alignment horizontal="left" vertical="top"/>
    </xf>
    <xf numFmtId="0" fontId="15" fillId="6" borderId="1" xfId="5" applyFont="1" applyFill="1" applyBorder="1" applyAlignment="1">
      <alignment horizontal="center" vertical="center" wrapText="1"/>
    </xf>
    <xf numFmtId="0" fontId="8" fillId="0" borderId="1" xfId="5" applyFont="1" applyBorder="1" applyAlignment="1">
      <alignment vertical="top" wrapText="1"/>
    </xf>
    <xf numFmtId="0" fontId="8" fillId="0" borderId="1" xfId="5" applyFont="1" applyBorder="1" applyAlignment="1">
      <alignment horizontal="center" vertical="center" wrapText="1"/>
    </xf>
    <xf numFmtId="167" fontId="15" fillId="0" borderId="2" xfId="5" applyNumberFormat="1" applyFont="1" applyBorder="1" applyAlignment="1">
      <alignment horizontal="center" vertical="center" wrapText="1"/>
    </xf>
    <xf numFmtId="167" fontId="15" fillId="0" borderId="3" xfId="5" applyNumberFormat="1" applyFont="1" applyBorder="1" applyAlignment="1">
      <alignment horizontal="center" vertical="center" wrapText="1"/>
    </xf>
    <xf numFmtId="167" fontId="15" fillId="0" borderId="4" xfId="5" applyNumberFormat="1" applyFont="1" applyBorder="1" applyAlignment="1">
      <alignment horizontal="center" vertical="center" wrapText="1"/>
    </xf>
    <xf numFmtId="0" fontId="8" fillId="5" borderId="1" xfId="5" applyFont="1" applyFill="1" applyBorder="1" applyAlignment="1">
      <alignment vertical="top" wrapText="1"/>
    </xf>
    <xf numFmtId="0" fontId="8" fillId="5" borderId="1" xfId="5" applyFont="1" applyFill="1" applyBorder="1" applyAlignment="1">
      <alignment horizontal="center" vertical="center" wrapText="1"/>
    </xf>
    <xf numFmtId="167" fontId="8" fillId="5" borderId="1" xfId="5" applyNumberFormat="1" applyFont="1" applyFill="1" applyBorder="1" applyAlignment="1">
      <alignment horizontal="center" vertical="center" wrapText="1"/>
    </xf>
    <xf numFmtId="167" fontId="15" fillId="5" borderId="2" xfId="5" applyNumberFormat="1" applyFont="1" applyFill="1" applyBorder="1" applyAlignment="1">
      <alignment horizontal="center" vertical="center" wrapText="1"/>
    </xf>
    <xf numFmtId="167" fontId="15" fillId="5" borderId="3" xfId="5" applyNumberFormat="1" applyFont="1" applyFill="1" applyBorder="1" applyAlignment="1">
      <alignment horizontal="center" vertical="center" wrapText="1"/>
    </xf>
    <xf numFmtId="167" fontId="15" fillId="5" borderId="4" xfId="5" applyNumberFormat="1" applyFont="1" applyFill="1" applyBorder="1" applyAlignment="1">
      <alignment horizontal="center" vertical="center" wrapText="1"/>
    </xf>
    <xf numFmtId="167" fontId="15" fillId="5" borderId="1" xfId="5" applyNumberFormat="1" applyFont="1" applyFill="1" applyBorder="1" applyAlignment="1">
      <alignment horizontal="center" vertical="center" wrapText="1"/>
    </xf>
    <xf numFmtId="164" fontId="8" fillId="0" borderId="0" xfId="5" applyNumberFormat="1" applyFont="1" applyBorder="1" applyAlignment="1">
      <alignment horizontal="center" vertical="center" wrapText="1"/>
    </xf>
    <xf numFmtId="0" fontId="14" fillId="0" borderId="1" xfId="5" applyFont="1" applyBorder="1" applyAlignment="1">
      <alignment vertical="top" wrapText="1"/>
    </xf>
    <xf numFmtId="167" fontId="15" fillId="0" borderId="1" xfId="5" applyNumberFormat="1" applyFont="1" applyBorder="1" applyAlignment="1">
      <alignment horizontal="center" vertical="center" wrapText="1"/>
    </xf>
    <xf numFmtId="167" fontId="8" fillId="0" borderId="2" xfId="5" applyNumberFormat="1" applyFont="1" applyBorder="1" applyAlignment="1">
      <alignment horizontal="center" vertical="center" wrapText="1"/>
    </xf>
    <xf numFmtId="167" fontId="8" fillId="0" borderId="3" xfId="5" applyNumberFormat="1" applyFont="1" applyBorder="1" applyAlignment="1">
      <alignment horizontal="center" vertical="center" wrapText="1"/>
    </xf>
    <xf numFmtId="167" fontId="8" fillId="0" borderId="4" xfId="5" applyNumberFormat="1" applyFont="1" applyBorder="1" applyAlignment="1">
      <alignment horizontal="center" vertical="center" wrapText="1"/>
    </xf>
    <xf numFmtId="0" fontId="10" fillId="6" borderId="1" xfId="5" applyFont="1" applyFill="1" applyBorder="1" applyAlignment="1">
      <alignment wrapText="1"/>
    </xf>
    <xf numFmtId="0" fontId="8" fillId="0" borderId="1" xfId="5" applyFont="1" applyBorder="1" applyAlignment="1">
      <alignment horizontal="center" wrapText="1"/>
    </xf>
    <xf numFmtId="167" fontId="8" fillId="0" borderId="1" xfId="5" applyNumberFormat="1" applyFont="1" applyBorder="1" applyAlignment="1">
      <alignment horizontal="center" vertical="center" wrapText="1"/>
    </xf>
    <xf numFmtId="49" fontId="19" fillId="2" borderId="1" xfId="5" applyNumberFormat="1" applyFont="1" applyFill="1" applyBorder="1" applyAlignment="1">
      <alignment horizontal="center" vertical="center" wrapText="1"/>
    </xf>
    <xf numFmtId="49" fontId="19" fillId="2" borderId="2" xfId="5" applyNumberFormat="1" applyFont="1" applyFill="1" applyBorder="1" applyAlignment="1">
      <alignment horizontal="center" vertical="center" wrapText="1"/>
    </xf>
    <xf numFmtId="0" fontId="8" fillId="6" borderId="5" xfId="5" applyFont="1" applyFill="1" applyBorder="1" applyAlignment="1">
      <alignment horizontal="left"/>
    </xf>
    <xf numFmtId="0" fontId="8" fillId="6" borderId="6" xfId="5" applyFont="1" applyFill="1" applyBorder="1" applyAlignment="1">
      <alignment horizontal="left"/>
    </xf>
    <xf numFmtId="0" fontId="19" fillId="6" borderId="5" xfId="5" applyFont="1" applyFill="1" applyBorder="1" applyAlignment="1">
      <alignment horizontal="left"/>
    </xf>
    <xf numFmtId="0" fontId="19" fillId="6" borderId="7" xfId="5" applyFont="1" applyFill="1" applyBorder="1" applyAlignment="1">
      <alignment horizontal="left"/>
    </xf>
    <xf numFmtId="0" fontId="23" fillId="6" borderId="5" xfId="5" applyFont="1" applyFill="1" applyBorder="1" applyAlignment="1">
      <alignment horizontal="center"/>
    </xf>
    <xf numFmtId="0" fontId="23" fillId="6" borderId="6" xfId="5" applyFont="1" applyFill="1" applyBorder="1" applyAlignment="1">
      <alignment horizontal="center"/>
    </xf>
    <xf numFmtId="0" fontId="16" fillId="6" borderId="5" xfId="5" applyFont="1" applyFill="1" applyBorder="1" applyAlignment="1">
      <alignment horizontal="center" wrapText="1"/>
    </xf>
    <xf numFmtId="0" fontId="16" fillId="6" borderId="6" xfId="5" applyFont="1" applyFill="1" applyBorder="1" applyAlignment="1">
      <alignment horizontal="center" wrapText="1"/>
    </xf>
    <xf numFmtId="0" fontId="33" fillId="0" borderId="1" xfId="0" applyFont="1" applyBorder="1" applyAlignment="1">
      <alignment horizontal="left" vertical="top" wrapText="1"/>
    </xf>
    <xf numFmtId="0" fontId="35" fillId="2" borderId="1" xfId="5" applyFont="1" applyFill="1" applyBorder="1" applyAlignment="1">
      <alignment horizontal="center" vertical="center" wrapText="1"/>
    </xf>
    <xf numFmtId="0" fontId="35" fillId="6" borderId="1" xfId="5" applyFont="1" applyFill="1" applyBorder="1" applyAlignment="1">
      <alignment horizontal="center" vertical="center"/>
    </xf>
    <xf numFmtId="0" fontId="36" fillId="6" borderId="1" xfId="0" applyFont="1" applyFill="1" applyBorder="1" applyAlignment="1">
      <alignment horizontal="center" vertical="center" wrapText="1"/>
    </xf>
    <xf numFmtId="0" fontId="11" fillId="0" borderId="2" xfId="5" applyFont="1" applyBorder="1" applyAlignment="1">
      <alignment horizontal="left" vertical="top" wrapText="1"/>
    </xf>
    <xf numFmtId="0" fontId="11" fillId="0" borderId="4" xfId="5" applyFont="1" applyBorder="1" applyAlignment="1">
      <alignment horizontal="left" vertical="top" wrapText="1"/>
    </xf>
    <xf numFmtId="0" fontId="35" fillId="2" borderId="5" xfId="5" applyFont="1" applyFill="1" applyBorder="1" applyAlignment="1">
      <alignment horizontal="center" vertical="center" wrapText="1"/>
    </xf>
    <xf numFmtId="0" fontId="12" fillId="2" borderId="1" xfId="5" applyFont="1" applyFill="1" applyBorder="1" applyAlignment="1">
      <alignment horizontal="center" wrapText="1"/>
    </xf>
    <xf numFmtId="0" fontId="13" fillId="2" borderId="2" xfId="5" applyFont="1" applyFill="1" applyBorder="1" applyAlignment="1">
      <alignment horizontal="center" vertical="top" wrapText="1"/>
    </xf>
    <xf numFmtId="0" fontId="13" fillId="2" borderId="3" xfId="5" applyFont="1" applyFill="1" applyBorder="1" applyAlignment="1">
      <alignment horizontal="center" vertical="top" wrapText="1"/>
    </xf>
    <xf numFmtId="0" fontId="13" fillId="2" borderId="4" xfId="5" applyFont="1" applyFill="1" applyBorder="1" applyAlignment="1">
      <alignment horizontal="center" vertical="top" wrapText="1"/>
    </xf>
    <xf numFmtId="0" fontId="13" fillId="4" borderId="2" xfId="5" applyFont="1" applyFill="1" applyBorder="1" applyAlignment="1">
      <alignment horizontal="center" vertical="top" wrapText="1"/>
    </xf>
    <xf numFmtId="0" fontId="13" fillId="4" borderId="3" xfId="5" applyFont="1" applyFill="1" applyBorder="1" applyAlignment="1">
      <alignment horizontal="center" vertical="top" wrapText="1"/>
    </xf>
    <xf numFmtId="0" fontId="13" fillId="4" borderId="4" xfId="5" applyFont="1" applyFill="1" applyBorder="1" applyAlignment="1">
      <alignment horizontal="center" vertical="top" wrapText="1"/>
    </xf>
    <xf numFmtId="0" fontId="12" fillId="5" borderId="1" xfId="5" applyFont="1" applyFill="1" applyBorder="1" applyAlignment="1">
      <alignment horizontal="center" wrapText="1"/>
    </xf>
    <xf numFmtId="0" fontId="12" fillId="2" borderId="2" xfId="5" applyFont="1" applyFill="1" applyBorder="1" applyAlignment="1">
      <alignment horizontal="center" vertical="top" wrapText="1"/>
    </xf>
    <xf numFmtId="0" fontId="12" fillId="2" borderId="3" xfId="5" applyFont="1" applyFill="1" applyBorder="1" applyAlignment="1">
      <alignment horizontal="center" vertical="top" wrapText="1"/>
    </xf>
    <xf numFmtId="0" fontId="12" fillId="2" borderId="4" xfId="5" applyFont="1" applyFill="1" applyBorder="1" applyAlignment="1">
      <alignment horizontal="center" vertical="top" wrapText="1"/>
    </xf>
    <xf numFmtId="0" fontId="12" fillId="4" borderId="2" xfId="5" applyFont="1" applyFill="1" applyBorder="1" applyAlignment="1">
      <alignment horizontal="center" vertical="top" wrapText="1"/>
    </xf>
    <xf numFmtId="0" fontId="12" fillId="4" borderId="3" xfId="5" applyFont="1" applyFill="1" applyBorder="1" applyAlignment="1">
      <alignment horizontal="center" vertical="top" wrapText="1"/>
    </xf>
    <xf numFmtId="0" fontId="12" fillId="4" borderId="4" xfId="5" applyFont="1" applyFill="1" applyBorder="1" applyAlignment="1">
      <alignment horizontal="center" vertical="top" wrapText="1"/>
    </xf>
    <xf numFmtId="164" fontId="15" fillId="0" borderId="0" xfId="5" applyNumberFormat="1" applyFont="1" applyBorder="1" applyAlignment="1">
      <alignment horizontal="center" vertical="center" wrapText="1"/>
    </xf>
    <xf numFmtId="0" fontId="19" fillId="6" borderId="1" xfId="5" applyFont="1" applyFill="1" applyBorder="1" applyAlignment="1">
      <alignment horizontal="justify" vertical="center" wrapText="1"/>
    </xf>
    <xf numFmtId="0" fontId="19" fillId="2" borderId="1" xfId="5" applyFont="1" applyFill="1" applyBorder="1" applyAlignment="1">
      <alignment horizontal="center" vertical="center" wrapText="1"/>
    </xf>
    <xf numFmtId="0" fontId="9" fillId="2" borderId="1" xfId="5" applyFont="1" applyFill="1" applyBorder="1" applyAlignment="1">
      <alignment horizontal="center" vertical="center" wrapText="1"/>
    </xf>
  </cellXfs>
  <cellStyles count="6">
    <cellStyle name="Hyperlink" xfId="4" builtinId="8"/>
    <cellStyle name="Normal" xfId="0" builtinId="0"/>
    <cellStyle name="Normal 2" xfId="1"/>
    <cellStyle name="Normal 3" xfId="3"/>
    <cellStyle name="Normal 4" xfId="5"/>
    <cellStyle name="Percent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1"/>
  <sheetViews>
    <sheetView tabSelected="1" topLeftCell="A19" workbookViewId="0">
      <selection activeCell="F47" sqref="F47:F52"/>
    </sheetView>
  </sheetViews>
  <sheetFormatPr defaultRowHeight="14.25" x14ac:dyDescent="0.2"/>
  <cols>
    <col min="1" max="1" width="1.85546875" style="4" customWidth="1"/>
    <col min="2" max="2" width="9" style="4" customWidth="1"/>
    <col min="3" max="3" width="10.5703125" style="4" customWidth="1"/>
    <col min="4" max="4" width="47.5703125" style="4" customWidth="1"/>
    <col min="5" max="5" width="18" style="4" customWidth="1"/>
    <col min="6" max="6" width="19.28515625" style="4" customWidth="1"/>
    <col min="7" max="7" width="20.42578125" style="4" customWidth="1"/>
    <col min="8" max="8" width="9.140625" style="4"/>
    <col min="9" max="9" width="10.140625" style="4" bestFit="1" customWidth="1"/>
    <col min="10" max="10" width="19.7109375" style="4" customWidth="1"/>
    <col min="11" max="11" width="9.140625" style="4"/>
    <col min="12" max="12" width="9.5703125" style="4" bestFit="1" customWidth="1"/>
    <col min="13" max="16384" width="9.140625" style="4"/>
  </cols>
  <sheetData>
    <row r="2" spans="1:10" x14ac:dyDescent="0.2">
      <c r="A2" s="2" t="s">
        <v>34</v>
      </c>
      <c r="B2" s="3"/>
      <c r="C2" s="3"/>
      <c r="D2" s="3"/>
      <c r="E2" s="3"/>
      <c r="F2" s="3"/>
    </row>
    <row r="3" spans="1:10" ht="20.25" customHeight="1" x14ac:dyDescent="0.2">
      <c r="A3" s="5"/>
      <c r="B3" s="5"/>
      <c r="C3" s="5"/>
      <c r="D3" s="5"/>
      <c r="E3" s="5"/>
      <c r="F3" s="5"/>
      <c r="G3" s="5"/>
      <c r="H3" s="5"/>
      <c r="I3" s="5"/>
      <c r="J3" s="5"/>
    </row>
    <row r="4" spans="1:10" s="6" customFormat="1" ht="30.75" customHeight="1" x14ac:dyDescent="0.2">
      <c r="B4" s="211" t="s">
        <v>14</v>
      </c>
      <c r="C4" s="212"/>
      <c r="D4" s="213" t="s">
        <v>5</v>
      </c>
      <c r="E4" s="214"/>
      <c r="F4" s="214"/>
      <c r="G4" s="214"/>
    </row>
    <row r="5" spans="1:10" s="6" customFormat="1" x14ac:dyDescent="0.2"/>
    <row r="6" spans="1:10" s="6" customFormat="1" x14ac:dyDescent="0.2">
      <c r="A6" s="7" t="s">
        <v>12</v>
      </c>
      <c r="B6" s="8"/>
      <c r="C6" s="8"/>
      <c r="D6" s="9"/>
      <c r="E6" s="9"/>
      <c r="F6" s="9"/>
      <c r="G6" s="9"/>
      <c r="H6" s="9"/>
      <c r="I6" s="9"/>
      <c r="J6" s="9"/>
    </row>
    <row r="8" spans="1:10" s="11" customFormat="1" ht="24.75" customHeight="1" x14ac:dyDescent="0.2">
      <c r="A8" s="10" t="s">
        <v>35</v>
      </c>
    </row>
    <row r="9" spans="1:10" s="12" customFormat="1" ht="75.75" customHeight="1" x14ac:dyDescent="0.2">
      <c r="B9" s="215" t="s">
        <v>118</v>
      </c>
      <c r="C9" s="216"/>
      <c r="D9" s="216"/>
      <c r="E9" s="216"/>
      <c r="F9" s="216"/>
      <c r="G9" s="216"/>
    </row>
    <row r="10" spans="1:10" s="6" customFormat="1" x14ac:dyDescent="0.2"/>
    <row r="11" spans="1:10" s="14" customFormat="1" ht="12.75" x14ac:dyDescent="0.2">
      <c r="A11" s="13" t="s">
        <v>32</v>
      </c>
    </row>
    <row r="12" spans="1:10" s="12" customFormat="1" ht="40.5" customHeight="1" x14ac:dyDescent="0.2">
      <c r="B12" s="215" t="s">
        <v>117</v>
      </c>
      <c r="C12" s="216"/>
      <c r="D12" s="216"/>
      <c r="E12" s="216"/>
      <c r="F12" s="216"/>
      <c r="G12" s="216"/>
    </row>
    <row r="13" spans="1:10" s="6" customFormat="1" x14ac:dyDescent="0.2"/>
    <row r="14" spans="1:10" s="6" customFormat="1" x14ac:dyDescent="0.2">
      <c r="A14" s="13" t="s">
        <v>15</v>
      </c>
    </row>
    <row r="15" spans="1:10" s="6" customFormat="1" ht="21.75" customHeight="1" x14ac:dyDescent="0.2">
      <c r="B15" s="209" t="s">
        <v>4</v>
      </c>
      <c r="C15" s="210"/>
      <c r="D15" s="210"/>
      <c r="E15" s="210"/>
      <c r="F15" s="210"/>
      <c r="G15" s="210"/>
    </row>
    <row r="16" spans="1:10" s="6" customFormat="1" x14ac:dyDescent="0.2"/>
    <row r="17" spans="1:7" s="6" customFormat="1" x14ac:dyDescent="0.2">
      <c r="A17" s="13" t="s">
        <v>46</v>
      </c>
    </row>
    <row r="18" spans="1:7" s="6" customFormat="1" ht="19.5" customHeight="1" x14ac:dyDescent="0.2">
      <c r="B18" s="209" t="s">
        <v>4</v>
      </c>
      <c r="C18" s="210"/>
      <c r="D18" s="210"/>
      <c r="E18" s="210"/>
      <c r="F18" s="210"/>
      <c r="G18" s="210"/>
    </row>
    <row r="19" spans="1:7" s="6" customFormat="1" ht="11.25" customHeight="1" x14ac:dyDescent="0.2"/>
    <row r="20" spans="1:7" ht="9.75" hidden="1" customHeight="1" x14ac:dyDescent="0.2"/>
    <row r="21" spans="1:7" hidden="1" x14ac:dyDescent="0.2"/>
    <row r="22" spans="1:7" hidden="1" x14ac:dyDescent="0.2"/>
    <row r="23" spans="1:7" hidden="1" x14ac:dyDescent="0.2"/>
    <row r="24" spans="1:7" hidden="1" x14ac:dyDescent="0.2"/>
    <row r="25" spans="1:7" hidden="1" x14ac:dyDescent="0.2"/>
    <row r="26" spans="1:7" hidden="1" x14ac:dyDescent="0.2"/>
    <row r="27" spans="1:7" hidden="1" x14ac:dyDescent="0.2"/>
    <row r="28" spans="1:7" hidden="1" x14ac:dyDescent="0.2"/>
    <row r="29" spans="1:7" hidden="1" x14ac:dyDescent="0.2"/>
    <row r="30" spans="1:7" hidden="1" x14ac:dyDescent="0.2"/>
    <row r="31" spans="1:7" hidden="1" x14ac:dyDescent="0.2"/>
    <row r="32" spans="1:7" s="11" customFormat="1" ht="12.75" x14ac:dyDescent="0.2">
      <c r="B32" s="15"/>
    </row>
    <row r="33" spans="2:12" ht="44.25" customHeight="1" x14ac:dyDescent="0.2">
      <c r="B33" s="16" t="s">
        <v>13</v>
      </c>
      <c r="C33" s="17"/>
      <c r="D33" s="17"/>
      <c r="E33" s="18"/>
      <c r="F33" s="18"/>
      <c r="G33" s="18"/>
      <c r="H33" s="18"/>
    </row>
    <row r="34" spans="2:12" s="11" customFormat="1" ht="27" customHeight="1" x14ac:dyDescent="0.2">
      <c r="B34" s="15"/>
    </row>
    <row r="35" spans="2:12" s="19" customFormat="1" ht="27" customHeight="1" x14ac:dyDescent="0.15">
      <c r="B35" s="207" t="s">
        <v>6</v>
      </c>
      <c r="C35" s="207"/>
      <c r="D35" s="207" t="s">
        <v>16</v>
      </c>
      <c r="E35" s="207" t="s">
        <v>33</v>
      </c>
      <c r="F35" s="207" t="s">
        <v>7</v>
      </c>
      <c r="G35" s="207" t="s">
        <v>8</v>
      </c>
    </row>
    <row r="36" spans="2:12" s="19" customFormat="1" ht="35.25" customHeight="1" x14ac:dyDescent="0.15">
      <c r="B36" s="20" t="s">
        <v>9</v>
      </c>
      <c r="C36" s="20" t="s">
        <v>17</v>
      </c>
      <c r="D36" s="208"/>
      <c r="E36" s="208"/>
      <c r="F36" s="208"/>
      <c r="G36" s="208"/>
    </row>
    <row r="37" spans="2:12" s="25" customFormat="1" ht="22.5" customHeight="1" x14ac:dyDescent="0.2">
      <c r="B37" s="21" t="s">
        <v>9</v>
      </c>
      <c r="C37" s="22"/>
      <c r="D37" s="23"/>
      <c r="E37" s="24"/>
      <c r="F37" s="24"/>
      <c r="G37" s="24"/>
    </row>
    <row r="38" spans="2:12" ht="15" customHeight="1" x14ac:dyDescent="0.2">
      <c r="B38" s="204" t="s">
        <v>9</v>
      </c>
      <c r="C38" s="204"/>
      <c r="D38" s="204"/>
      <c r="E38" s="204"/>
      <c r="F38" s="204"/>
      <c r="G38" s="204"/>
    </row>
    <row r="39" spans="2:12" s="27" customFormat="1" ht="18.75" customHeight="1" x14ac:dyDescent="0.2">
      <c r="B39" s="187">
        <v>1096</v>
      </c>
      <c r="C39" s="205"/>
      <c r="D39" s="26" t="s">
        <v>18</v>
      </c>
      <c r="E39" s="206">
        <f>E47+E53+E59+E65+E71+E77+E83</f>
        <v>937325.7</v>
      </c>
      <c r="F39" s="206">
        <f>F47+F53+F59+F65+F71+F77+F83</f>
        <v>1409814.7</v>
      </c>
      <c r="G39" s="206">
        <f>G47+G53+G59+G65+G71+G77+G83</f>
        <v>1047199.2</v>
      </c>
    </row>
    <row r="40" spans="2:12" ht="48.75" customHeight="1" x14ac:dyDescent="0.2">
      <c r="B40" s="187"/>
      <c r="C40" s="205"/>
      <c r="D40" s="28" t="s">
        <v>19</v>
      </c>
      <c r="E40" s="206"/>
      <c r="F40" s="206"/>
      <c r="G40" s="206"/>
      <c r="H40" s="29"/>
    </row>
    <row r="41" spans="2:12" s="27" customFormat="1" ht="18" customHeight="1" x14ac:dyDescent="0.2">
      <c r="B41" s="187"/>
      <c r="C41" s="205"/>
      <c r="D41" s="26" t="s">
        <v>10</v>
      </c>
      <c r="E41" s="206"/>
      <c r="F41" s="206"/>
      <c r="G41" s="206"/>
      <c r="H41" s="30"/>
    </row>
    <row r="42" spans="2:12" ht="38.25" customHeight="1" x14ac:dyDescent="0.2">
      <c r="B42" s="187"/>
      <c r="C42" s="205"/>
      <c r="D42" s="28" t="s">
        <v>45</v>
      </c>
      <c r="E42" s="206"/>
      <c r="F42" s="206"/>
      <c r="G42" s="206"/>
      <c r="I42" s="31"/>
    </row>
    <row r="43" spans="2:12" ht="23.25" customHeight="1" x14ac:dyDescent="0.2">
      <c r="B43" s="187"/>
      <c r="C43" s="205"/>
      <c r="D43" s="32" t="s">
        <v>36</v>
      </c>
      <c r="E43" s="206"/>
      <c r="F43" s="206"/>
      <c r="G43" s="206"/>
    </row>
    <row r="44" spans="2:12" ht="64.5" customHeight="1" x14ac:dyDescent="0.2">
      <c r="B44" s="187"/>
      <c r="C44" s="205"/>
      <c r="D44" s="33" t="s">
        <v>20</v>
      </c>
      <c r="E44" s="206"/>
      <c r="F44" s="206"/>
      <c r="G44" s="206"/>
      <c r="I44" s="31"/>
    </row>
    <row r="45" spans="2:12" s="27" customFormat="1" ht="19.5" customHeight="1" x14ac:dyDescent="0.2">
      <c r="B45" s="34" t="s">
        <v>21</v>
      </c>
      <c r="C45" s="35"/>
      <c r="D45" s="36"/>
      <c r="E45" s="36"/>
      <c r="F45" s="36"/>
      <c r="G45" s="36"/>
    </row>
    <row r="46" spans="2:12" s="27" customFormat="1" ht="15" customHeight="1" x14ac:dyDescent="0.2">
      <c r="B46" s="37"/>
      <c r="C46" s="38" t="s">
        <v>22</v>
      </c>
      <c r="D46" s="22"/>
      <c r="E46" s="23"/>
      <c r="F46" s="23"/>
      <c r="G46" s="23"/>
    </row>
    <row r="47" spans="2:12" s="27" customFormat="1" ht="21.75" customHeight="1" x14ac:dyDescent="0.2">
      <c r="B47" s="199"/>
      <c r="C47" s="187">
        <v>11001</v>
      </c>
      <c r="D47" s="39" t="s">
        <v>23</v>
      </c>
      <c r="E47" s="200">
        <v>401347.5</v>
      </c>
      <c r="F47" s="200">
        <v>457149.8</v>
      </c>
      <c r="G47" s="201">
        <v>493749.7</v>
      </c>
    </row>
    <row r="48" spans="2:12" ht="63" customHeight="1" x14ac:dyDescent="0.2">
      <c r="B48" s="199"/>
      <c r="C48" s="187"/>
      <c r="D48" s="28" t="s">
        <v>24</v>
      </c>
      <c r="E48" s="200"/>
      <c r="F48" s="200"/>
      <c r="G48" s="202"/>
      <c r="H48" s="198"/>
      <c r="I48" s="198"/>
      <c r="L48" s="31"/>
    </row>
    <row r="49" spans="2:16" s="27" customFormat="1" ht="20.25" customHeight="1" x14ac:dyDescent="0.2">
      <c r="B49" s="199"/>
      <c r="C49" s="187"/>
      <c r="D49" s="40" t="s">
        <v>25</v>
      </c>
      <c r="E49" s="200"/>
      <c r="F49" s="200"/>
      <c r="G49" s="202"/>
      <c r="H49" s="198"/>
      <c r="I49" s="198"/>
    </row>
    <row r="50" spans="2:16" ht="107.25" customHeight="1" x14ac:dyDescent="0.2">
      <c r="B50" s="199"/>
      <c r="C50" s="187"/>
      <c r="D50" s="28" t="s">
        <v>37</v>
      </c>
      <c r="E50" s="200"/>
      <c r="F50" s="200"/>
      <c r="G50" s="202"/>
      <c r="H50" s="198"/>
      <c r="I50" s="198"/>
      <c r="J50" s="183"/>
    </row>
    <row r="51" spans="2:16" s="27" customFormat="1" ht="21" customHeight="1" x14ac:dyDescent="0.2">
      <c r="B51" s="199"/>
      <c r="C51" s="187"/>
      <c r="D51" s="40" t="s">
        <v>11</v>
      </c>
      <c r="E51" s="200"/>
      <c r="F51" s="200"/>
      <c r="G51" s="202"/>
      <c r="H51" s="198"/>
      <c r="I51" s="198"/>
      <c r="J51" s="41"/>
      <c r="K51" s="41"/>
      <c r="L51" s="41"/>
      <c r="M51" s="41"/>
      <c r="N51" s="41"/>
      <c r="O51" s="41"/>
      <c r="P51" s="41"/>
    </row>
    <row r="52" spans="2:16" s="27" customFormat="1" ht="18.75" customHeight="1" x14ac:dyDescent="0.2">
      <c r="B52" s="199"/>
      <c r="C52" s="187"/>
      <c r="D52" s="28" t="s">
        <v>26</v>
      </c>
      <c r="E52" s="200"/>
      <c r="F52" s="200"/>
      <c r="G52" s="203"/>
      <c r="H52" s="198"/>
      <c r="I52" s="198"/>
      <c r="J52" s="41"/>
      <c r="K52" s="41"/>
      <c r="L52" s="41"/>
      <c r="M52" s="41"/>
      <c r="N52" s="41"/>
      <c r="O52" s="41"/>
      <c r="P52" s="41"/>
    </row>
    <row r="53" spans="2:16" s="182" customFormat="1" ht="21.75" customHeight="1" x14ac:dyDescent="0.2">
      <c r="B53" s="191"/>
      <c r="C53" s="192">
        <v>11002</v>
      </c>
      <c r="D53" s="179" t="s">
        <v>23</v>
      </c>
      <c r="E53" s="197">
        <v>11831.7</v>
      </c>
      <c r="F53" s="197">
        <v>58851.3</v>
      </c>
      <c r="G53" s="197">
        <v>58851.3</v>
      </c>
      <c r="H53" s="198"/>
      <c r="I53" s="198"/>
    </row>
    <row r="54" spans="2:16" s="6" customFormat="1" ht="46.5" customHeight="1" x14ac:dyDescent="0.2">
      <c r="B54" s="191"/>
      <c r="C54" s="192"/>
      <c r="D54" s="178" t="s">
        <v>27</v>
      </c>
      <c r="E54" s="197"/>
      <c r="F54" s="197"/>
      <c r="G54" s="197"/>
    </row>
    <row r="55" spans="2:16" s="6" customFormat="1" ht="20.25" customHeight="1" x14ac:dyDescent="0.2">
      <c r="B55" s="191"/>
      <c r="C55" s="192"/>
      <c r="D55" s="180" t="s">
        <v>25</v>
      </c>
      <c r="E55" s="197"/>
      <c r="F55" s="197"/>
      <c r="G55" s="197"/>
    </row>
    <row r="56" spans="2:16" s="6" customFormat="1" ht="61.5" customHeight="1" x14ac:dyDescent="0.2">
      <c r="B56" s="191"/>
      <c r="C56" s="192"/>
      <c r="D56" s="178" t="s">
        <v>28</v>
      </c>
      <c r="E56" s="197"/>
      <c r="F56" s="197"/>
      <c r="G56" s="197"/>
    </row>
    <row r="57" spans="2:16" s="6" customFormat="1" ht="20.25" customHeight="1" x14ac:dyDescent="0.2">
      <c r="B57" s="191"/>
      <c r="C57" s="192"/>
      <c r="D57" s="180" t="s">
        <v>11</v>
      </c>
      <c r="E57" s="197"/>
      <c r="F57" s="197"/>
      <c r="G57" s="197"/>
      <c r="J57" s="181"/>
      <c r="K57" s="181"/>
      <c r="L57" s="181"/>
      <c r="M57" s="181"/>
      <c r="N57" s="181"/>
      <c r="O57" s="181"/>
      <c r="P57" s="181"/>
    </row>
    <row r="58" spans="2:16" s="6" customFormat="1" ht="22.5" customHeight="1" x14ac:dyDescent="0.2">
      <c r="B58" s="191"/>
      <c r="C58" s="192"/>
      <c r="D58" s="178" t="s">
        <v>26</v>
      </c>
      <c r="E58" s="197"/>
      <c r="F58" s="197"/>
      <c r="G58" s="197"/>
    </row>
    <row r="59" spans="2:16" s="6" customFormat="1" ht="18.75" customHeight="1" x14ac:dyDescent="0.2">
      <c r="B59" s="191"/>
      <c r="C59" s="192">
        <v>11003</v>
      </c>
      <c r="D59" s="179" t="s">
        <v>23</v>
      </c>
      <c r="E59" s="197">
        <v>524146.5</v>
      </c>
      <c r="F59" s="197">
        <v>7580.1</v>
      </c>
      <c r="G59" s="197">
        <v>7498.2</v>
      </c>
    </row>
    <row r="60" spans="2:16" s="6" customFormat="1" ht="33" customHeight="1" x14ac:dyDescent="0.2">
      <c r="B60" s="191"/>
      <c r="C60" s="192"/>
      <c r="D60" s="178" t="s">
        <v>38</v>
      </c>
      <c r="E60" s="197"/>
      <c r="F60" s="197"/>
      <c r="G60" s="197"/>
    </row>
    <row r="61" spans="2:16" s="6" customFormat="1" ht="20.25" customHeight="1" x14ac:dyDescent="0.2">
      <c r="B61" s="191"/>
      <c r="C61" s="192"/>
      <c r="D61" s="180" t="s">
        <v>25</v>
      </c>
      <c r="E61" s="197"/>
      <c r="F61" s="197"/>
      <c r="G61" s="197"/>
    </row>
    <row r="62" spans="2:16" s="6" customFormat="1" ht="47.25" customHeight="1" x14ac:dyDescent="0.2">
      <c r="B62" s="191"/>
      <c r="C62" s="192"/>
      <c r="D62" s="178" t="s">
        <v>39</v>
      </c>
      <c r="E62" s="197"/>
      <c r="F62" s="197"/>
      <c r="G62" s="197"/>
    </row>
    <row r="63" spans="2:16" s="6" customFormat="1" ht="21" customHeight="1" x14ac:dyDescent="0.2">
      <c r="B63" s="191"/>
      <c r="C63" s="192"/>
      <c r="D63" s="180" t="s">
        <v>11</v>
      </c>
      <c r="E63" s="197"/>
      <c r="F63" s="197"/>
      <c r="G63" s="197"/>
      <c r="J63" s="181"/>
      <c r="K63" s="181"/>
      <c r="L63" s="181"/>
      <c r="M63" s="181"/>
      <c r="N63" s="181"/>
      <c r="O63" s="181"/>
      <c r="P63" s="181"/>
    </row>
    <row r="64" spans="2:16" s="6" customFormat="1" ht="16.5" customHeight="1" x14ac:dyDescent="0.2">
      <c r="B64" s="191"/>
      <c r="C64" s="192"/>
      <c r="D64" s="178" t="s">
        <v>26</v>
      </c>
      <c r="E64" s="197"/>
      <c r="F64" s="197"/>
      <c r="G64" s="197"/>
    </row>
    <row r="65" spans="2:16" ht="21.75" customHeight="1" x14ac:dyDescent="0.2">
      <c r="B65" s="186"/>
      <c r="C65" s="187">
        <v>11009</v>
      </c>
      <c r="D65" s="39" t="s">
        <v>23</v>
      </c>
      <c r="E65" s="188"/>
      <c r="F65" s="188">
        <v>853208.5</v>
      </c>
      <c r="G65" s="188"/>
    </row>
    <row r="66" spans="2:16" ht="36" customHeight="1" x14ac:dyDescent="0.2">
      <c r="B66" s="186"/>
      <c r="C66" s="187"/>
      <c r="D66" s="43" t="s">
        <v>29</v>
      </c>
      <c r="E66" s="189"/>
      <c r="F66" s="189"/>
      <c r="G66" s="189"/>
    </row>
    <row r="67" spans="2:16" ht="20.25" customHeight="1" x14ac:dyDescent="0.2">
      <c r="B67" s="186"/>
      <c r="C67" s="187"/>
      <c r="D67" s="40" t="s">
        <v>25</v>
      </c>
      <c r="E67" s="189"/>
      <c r="F67" s="189"/>
      <c r="G67" s="189"/>
    </row>
    <row r="68" spans="2:16" ht="44.25" customHeight="1" x14ac:dyDescent="0.2">
      <c r="B68" s="186"/>
      <c r="C68" s="187"/>
      <c r="D68" s="43" t="s">
        <v>40</v>
      </c>
      <c r="E68" s="189"/>
      <c r="F68" s="189"/>
      <c r="G68" s="189"/>
      <c r="H68" s="31"/>
    </row>
    <row r="69" spans="2:16" ht="21" customHeight="1" x14ac:dyDescent="0.2">
      <c r="B69" s="186"/>
      <c r="C69" s="187"/>
      <c r="D69" s="40" t="s">
        <v>11</v>
      </c>
      <c r="E69" s="189"/>
      <c r="F69" s="189"/>
      <c r="G69" s="189"/>
      <c r="J69" s="42"/>
      <c r="K69" s="42"/>
      <c r="L69" s="42"/>
      <c r="M69" s="42"/>
      <c r="N69" s="42"/>
      <c r="O69" s="42"/>
      <c r="P69" s="42"/>
    </row>
    <row r="70" spans="2:16" ht="20.25" customHeight="1" x14ac:dyDescent="0.2">
      <c r="B70" s="186"/>
      <c r="C70" s="187"/>
      <c r="D70" s="28" t="s">
        <v>26</v>
      </c>
      <c r="E70" s="190"/>
      <c r="F70" s="190"/>
      <c r="G70" s="190"/>
    </row>
    <row r="71" spans="2:16" s="6" customFormat="1" ht="21.75" customHeight="1" x14ac:dyDescent="0.2">
      <c r="B71" s="191"/>
      <c r="C71" s="192">
        <v>31002</v>
      </c>
      <c r="D71" s="179" t="s">
        <v>23</v>
      </c>
      <c r="E71" s="194"/>
      <c r="F71" s="194"/>
      <c r="G71" s="194">
        <v>463100</v>
      </c>
    </row>
    <row r="72" spans="2:16" s="6" customFormat="1" ht="36" customHeight="1" x14ac:dyDescent="0.2">
      <c r="B72" s="191"/>
      <c r="C72" s="192"/>
      <c r="D72" s="44" t="s">
        <v>41</v>
      </c>
      <c r="E72" s="195"/>
      <c r="F72" s="195"/>
      <c r="G72" s="195"/>
    </row>
    <row r="73" spans="2:16" s="6" customFormat="1" ht="20.25" customHeight="1" x14ac:dyDescent="0.2">
      <c r="B73" s="191"/>
      <c r="C73" s="192"/>
      <c r="D73" s="180" t="s">
        <v>25</v>
      </c>
      <c r="E73" s="195"/>
      <c r="F73" s="195"/>
      <c r="G73" s="195"/>
    </row>
    <row r="74" spans="2:16" s="6" customFormat="1" ht="60.75" customHeight="1" x14ac:dyDescent="0.2">
      <c r="B74" s="191"/>
      <c r="C74" s="192"/>
      <c r="D74" s="44" t="s">
        <v>42</v>
      </c>
      <c r="E74" s="195"/>
      <c r="F74" s="195"/>
      <c r="G74" s="195"/>
      <c r="H74" s="45"/>
    </row>
    <row r="75" spans="2:16" s="6" customFormat="1" ht="21" customHeight="1" x14ac:dyDescent="0.2">
      <c r="B75" s="191"/>
      <c r="C75" s="192"/>
      <c r="D75" s="180" t="s">
        <v>11</v>
      </c>
      <c r="E75" s="195"/>
      <c r="F75" s="195"/>
      <c r="G75" s="195"/>
      <c r="J75" s="181"/>
      <c r="K75" s="181"/>
      <c r="L75" s="181"/>
      <c r="M75" s="181"/>
      <c r="N75" s="181"/>
      <c r="O75" s="181"/>
      <c r="P75" s="181"/>
    </row>
    <row r="76" spans="2:16" s="6" customFormat="1" ht="45.75" customHeight="1" x14ac:dyDescent="0.2">
      <c r="B76" s="191"/>
      <c r="C76" s="192"/>
      <c r="D76" s="178" t="s">
        <v>47</v>
      </c>
      <c r="E76" s="196"/>
      <c r="F76" s="196"/>
      <c r="G76" s="196"/>
    </row>
    <row r="77" spans="2:16" ht="21.75" customHeight="1" x14ac:dyDescent="0.2">
      <c r="B77" s="191"/>
      <c r="C77" s="192">
        <v>31003</v>
      </c>
      <c r="D77" s="39" t="s">
        <v>23</v>
      </c>
      <c r="E77" s="188"/>
      <c r="F77" s="193">
        <v>33025</v>
      </c>
      <c r="G77" s="193"/>
    </row>
    <row r="78" spans="2:16" s="6" customFormat="1" ht="46.5" customHeight="1" x14ac:dyDescent="0.2">
      <c r="B78" s="191"/>
      <c r="C78" s="192"/>
      <c r="D78" s="44" t="s">
        <v>30</v>
      </c>
      <c r="E78" s="189"/>
      <c r="F78" s="193"/>
      <c r="G78" s="193"/>
    </row>
    <row r="79" spans="2:16" ht="20.25" customHeight="1" x14ac:dyDescent="0.2">
      <c r="B79" s="191"/>
      <c r="C79" s="192"/>
      <c r="D79" s="40" t="s">
        <v>25</v>
      </c>
      <c r="E79" s="189"/>
      <c r="F79" s="193"/>
      <c r="G79" s="193"/>
      <c r="H79" s="6"/>
      <c r="I79" s="6"/>
    </row>
    <row r="80" spans="2:16" s="6" customFormat="1" ht="66" customHeight="1" x14ac:dyDescent="0.2">
      <c r="B80" s="191"/>
      <c r="C80" s="192"/>
      <c r="D80" s="44" t="s">
        <v>43</v>
      </c>
      <c r="E80" s="189"/>
      <c r="F80" s="193"/>
      <c r="G80" s="193"/>
      <c r="H80" s="45"/>
    </row>
    <row r="81" spans="2:16" ht="21" customHeight="1" x14ac:dyDescent="0.2">
      <c r="B81" s="191"/>
      <c r="C81" s="192"/>
      <c r="D81" s="40" t="s">
        <v>11</v>
      </c>
      <c r="E81" s="189"/>
      <c r="F81" s="193"/>
      <c r="G81" s="193"/>
      <c r="H81" s="6"/>
      <c r="I81" s="6"/>
      <c r="J81" s="42"/>
      <c r="K81" s="42"/>
      <c r="L81" s="42"/>
      <c r="M81" s="42"/>
      <c r="N81" s="42"/>
      <c r="O81" s="42"/>
      <c r="P81" s="42"/>
    </row>
    <row r="82" spans="2:16" s="6" customFormat="1" ht="47.25" customHeight="1" x14ac:dyDescent="0.2">
      <c r="B82" s="191"/>
      <c r="C82" s="192"/>
      <c r="D82" s="46" t="s">
        <v>47</v>
      </c>
      <c r="E82" s="190"/>
      <c r="F82" s="193"/>
      <c r="G82" s="193"/>
    </row>
    <row r="83" spans="2:16" ht="21.75" customHeight="1" x14ac:dyDescent="0.2">
      <c r="B83" s="186"/>
      <c r="C83" s="187">
        <v>31004</v>
      </c>
      <c r="D83" s="39" t="s">
        <v>23</v>
      </c>
      <c r="E83" s="188"/>
      <c r="F83" s="188"/>
      <c r="G83" s="188">
        <v>24000</v>
      </c>
    </row>
    <row r="84" spans="2:16" ht="51" customHeight="1" x14ac:dyDescent="0.2">
      <c r="B84" s="186"/>
      <c r="C84" s="187"/>
      <c r="D84" s="43" t="s">
        <v>31</v>
      </c>
      <c r="E84" s="189"/>
      <c r="F84" s="189"/>
      <c r="G84" s="189"/>
    </row>
    <row r="85" spans="2:16" ht="20.25" customHeight="1" x14ac:dyDescent="0.2">
      <c r="B85" s="186"/>
      <c r="C85" s="187"/>
      <c r="D85" s="40" t="s">
        <v>25</v>
      </c>
      <c r="E85" s="189"/>
      <c r="F85" s="189"/>
      <c r="G85" s="189"/>
    </row>
    <row r="86" spans="2:16" ht="49.5" customHeight="1" x14ac:dyDescent="0.2">
      <c r="B86" s="186"/>
      <c r="C86" s="187"/>
      <c r="D86" s="43" t="s">
        <v>44</v>
      </c>
      <c r="E86" s="189"/>
      <c r="F86" s="189"/>
      <c r="G86" s="189"/>
      <c r="H86" s="31"/>
    </row>
    <row r="87" spans="2:16" ht="21" customHeight="1" x14ac:dyDescent="0.2">
      <c r="B87" s="186"/>
      <c r="C87" s="187"/>
      <c r="D87" s="40" t="s">
        <v>11</v>
      </c>
      <c r="E87" s="189"/>
      <c r="F87" s="189"/>
      <c r="G87" s="189"/>
      <c r="J87" s="42"/>
      <c r="K87" s="42"/>
      <c r="L87" s="42"/>
      <c r="M87" s="42"/>
      <c r="N87" s="42"/>
      <c r="O87" s="42"/>
      <c r="P87" s="42"/>
    </row>
    <row r="88" spans="2:16" ht="51" customHeight="1" x14ac:dyDescent="0.2">
      <c r="B88" s="186"/>
      <c r="C88" s="187"/>
      <c r="D88" s="28" t="s">
        <v>47</v>
      </c>
      <c r="E88" s="190"/>
      <c r="F88" s="190"/>
      <c r="G88" s="190"/>
    </row>
    <row r="90" spans="2:16" ht="15" x14ac:dyDescent="0.2">
      <c r="B90" s="47"/>
      <c r="C90" s="47"/>
      <c r="D90" s="47"/>
      <c r="E90" s="47"/>
      <c r="F90" s="47"/>
      <c r="G90" s="47"/>
    </row>
    <row r="91" spans="2:16" ht="15" x14ac:dyDescent="0.2">
      <c r="B91" s="47"/>
      <c r="C91" s="47"/>
      <c r="D91" s="47"/>
      <c r="E91" s="47"/>
      <c r="F91" s="47"/>
      <c r="G91" s="47"/>
    </row>
  </sheetData>
  <mergeCells count="55">
    <mergeCell ref="B18:G18"/>
    <mergeCell ref="B4:C4"/>
    <mergeCell ref="D4:G4"/>
    <mergeCell ref="B9:G9"/>
    <mergeCell ref="B12:G12"/>
    <mergeCell ref="B15:G15"/>
    <mergeCell ref="B35:C35"/>
    <mergeCell ref="D35:D36"/>
    <mergeCell ref="E35:E36"/>
    <mergeCell ref="F35:F36"/>
    <mergeCell ref="G35:G36"/>
    <mergeCell ref="B38:C38"/>
    <mergeCell ref="D38:G38"/>
    <mergeCell ref="B39:B44"/>
    <mergeCell ref="C39:C44"/>
    <mergeCell ref="E39:E44"/>
    <mergeCell ref="F39:F44"/>
    <mergeCell ref="G39:G44"/>
    <mergeCell ref="H48:H53"/>
    <mergeCell ref="I48:I53"/>
    <mergeCell ref="B53:B58"/>
    <mergeCell ref="C53:C58"/>
    <mergeCell ref="E53:E58"/>
    <mergeCell ref="F53:F58"/>
    <mergeCell ref="G53:G58"/>
    <mergeCell ref="B47:B52"/>
    <mergeCell ref="C47:C52"/>
    <mergeCell ref="E47:E52"/>
    <mergeCell ref="F47:F52"/>
    <mergeCell ref="G47:G52"/>
    <mergeCell ref="B59:B64"/>
    <mergeCell ref="C59:C64"/>
    <mergeCell ref="E59:E64"/>
    <mergeCell ref="F59:F64"/>
    <mergeCell ref="G59:G64"/>
    <mergeCell ref="B65:B70"/>
    <mergeCell ref="C65:C70"/>
    <mergeCell ref="E65:E70"/>
    <mergeCell ref="F65:F70"/>
    <mergeCell ref="G65:G70"/>
    <mergeCell ref="B71:B76"/>
    <mergeCell ref="C71:C76"/>
    <mergeCell ref="E71:E76"/>
    <mergeCell ref="F71:F76"/>
    <mergeCell ref="G71:G76"/>
    <mergeCell ref="B77:B82"/>
    <mergeCell ref="C77:C82"/>
    <mergeCell ref="E77:E82"/>
    <mergeCell ref="F77:F82"/>
    <mergeCell ref="G77:G82"/>
    <mergeCell ref="B83:B88"/>
    <mergeCell ref="C83:C88"/>
    <mergeCell ref="E83:E88"/>
    <mergeCell ref="F83:F88"/>
    <mergeCell ref="G83:G88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opLeftCell="A6" workbookViewId="0">
      <selection activeCell="K6" sqref="K6:K8"/>
    </sheetView>
  </sheetViews>
  <sheetFormatPr defaultRowHeight="15" x14ac:dyDescent="0.25"/>
  <cols>
    <col min="1" max="1" width="0.5703125" style="1" customWidth="1"/>
    <col min="2" max="2" width="18.140625" style="1" customWidth="1"/>
    <col min="3" max="3" width="6.7109375" style="1" customWidth="1"/>
    <col min="4" max="4" width="19.7109375" style="1" customWidth="1"/>
    <col min="5" max="5" width="28" style="1" customWidth="1"/>
    <col min="6" max="6" width="8.42578125" style="1" customWidth="1"/>
    <col min="7" max="7" width="7.7109375" style="1" customWidth="1"/>
    <col min="8" max="8" width="5.7109375" style="1" customWidth="1"/>
    <col min="9" max="9" width="6.7109375" style="1" customWidth="1"/>
    <col min="10" max="10" width="24" style="1" customWidth="1"/>
    <col min="11" max="11" width="24.28515625" style="1" customWidth="1"/>
    <col min="12" max="16384" width="9.140625" style="1"/>
  </cols>
  <sheetData>
    <row r="1" spans="1:13" s="4" customFormat="1" ht="14.25" x14ac:dyDescent="0.2">
      <c r="A1" s="48" t="s">
        <v>34</v>
      </c>
    </row>
    <row r="2" spans="1:13" s="4" customFormat="1" ht="14.25" x14ac:dyDescent="0.2"/>
    <row r="3" spans="1:13" s="4" customFormat="1" ht="14.25" x14ac:dyDescent="0.2">
      <c r="A3" s="16" t="s">
        <v>57</v>
      </c>
      <c r="B3" s="17"/>
      <c r="C3" s="17"/>
      <c r="D3" s="17"/>
      <c r="E3" s="18"/>
      <c r="F3" s="18"/>
      <c r="G3" s="18"/>
      <c r="H3" s="16"/>
      <c r="I3" s="16"/>
      <c r="J3" s="16"/>
      <c r="K3" s="16"/>
    </row>
    <row r="4" spans="1:13" s="4" customFormat="1" ht="14.25" x14ac:dyDescent="0.2"/>
    <row r="5" spans="1:13" s="42" customFormat="1" ht="15" customHeight="1" x14ac:dyDescent="0.2">
      <c r="D5" s="49"/>
    </row>
    <row r="6" spans="1:13" s="166" customFormat="1" ht="27" customHeight="1" x14ac:dyDescent="0.15">
      <c r="A6" s="164"/>
      <c r="B6" s="223" t="s">
        <v>51</v>
      </c>
      <c r="C6" s="218" t="s">
        <v>53</v>
      </c>
      <c r="D6" s="218" t="s">
        <v>54</v>
      </c>
      <c r="E6" s="218" t="s">
        <v>58</v>
      </c>
      <c r="F6" s="218"/>
      <c r="G6" s="218"/>
      <c r="H6" s="218"/>
      <c r="I6" s="218"/>
      <c r="J6" s="218" t="s">
        <v>59</v>
      </c>
      <c r="K6" s="218" t="s">
        <v>55</v>
      </c>
      <c r="L6" s="165"/>
      <c r="M6" s="165"/>
    </row>
    <row r="7" spans="1:13" s="166" customFormat="1" ht="22.5" customHeight="1" x14ac:dyDescent="0.15">
      <c r="A7" s="167"/>
      <c r="B7" s="223"/>
      <c r="C7" s="218"/>
      <c r="D7" s="218"/>
      <c r="E7" s="219" t="s">
        <v>56</v>
      </c>
      <c r="F7" s="155" t="s">
        <v>52</v>
      </c>
      <c r="G7" s="155"/>
      <c r="H7" s="220" t="s">
        <v>0</v>
      </c>
      <c r="I7" s="220"/>
      <c r="J7" s="218"/>
      <c r="K7" s="218"/>
      <c r="L7" s="165"/>
      <c r="M7" s="165"/>
    </row>
    <row r="8" spans="1:13" s="166" customFormat="1" ht="60" customHeight="1" x14ac:dyDescent="0.15">
      <c r="A8" s="167"/>
      <c r="B8" s="223"/>
      <c r="C8" s="218"/>
      <c r="D8" s="218"/>
      <c r="E8" s="219"/>
      <c r="F8" s="156" t="s">
        <v>1</v>
      </c>
      <c r="G8" s="156" t="s">
        <v>2</v>
      </c>
      <c r="H8" s="156" t="s">
        <v>1</v>
      </c>
      <c r="I8" s="156" t="s">
        <v>2</v>
      </c>
      <c r="J8" s="218"/>
      <c r="K8" s="218"/>
      <c r="L8" s="165"/>
      <c r="M8" s="165"/>
    </row>
    <row r="9" spans="1:13" s="171" customFormat="1" ht="93" customHeight="1" x14ac:dyDescent="0.25">
      <c r="A9" s="168"/>
      <c r="B9" s="169" t="s">
        <v>45</v>
      </c>
      <c r="C9" s="162">
        <v>1096</v>
      </c>
      <c r="D9" s="221" t="s">
        <v>182</v>
      </c>
      <c r="E9" s="157"/>
      <c r="F9" s="77"/>
      <c r="G9" s="77"/>
      <c r="H9" s="77"/>
      <c r="I9" s="77"/>
      <c r="J9" s="77"/>
      <c r="K9" s="158"/>
      <c r="L9" s="170"/>
      <c r="M9" s="170"/>
    </row>
    <row r="10" spans="1:13" s="171" customFormat="1" ht="166.5" customHeight="1" x14ac:dyDescent="0.25">
      <c r="A10" s="172"/>
      <c r="B10" s="172"/>
      <c r="C10" s="163"/>
      <c r="D10" s="222"/>
      <c r="E10" s="154" t="s">
        <v>183</v>
      </c>
      <c r="F10" s="159" t="s">
        <v>50</v>
      </c>
      <c r="G10" s="160" t="s">
        <v>48</v>
      </c>
      <c r="H10" s="159">
        <v>7</v>
      </c>
      <c r="I10" s="160" t="s">
        <v>49</v>
      </c>
      <c r="J10" s="161" t="s">
        <v>184</v>
      </c>
      <c r="K10" s="77" t="s">
        <v>185</v>
      </c>
      <c r="L10" s="170"/>
      <c r="M10" s="170"/>
    </row>
    <row r="11" spans="1:13" s="171" customFormat="1" ht="166.5" customHeight="1" x14ac:dyDescent="0.25">
      <c r="A11" s="173"/>
      <c r="B11" s="173"/>
      <c r="C11" s="174"/>
      <c r="D11" s="174"/>
      <c r="E11" s="175"/>
      <c r="F11" s="176"/>
      <c r="G11" s="177"/>
      <c r="H11" s="176"/>
      <c r="I11" s="177"/>
      <c r="J11" s="174"/>
      <c r="K11" s="174"/>
      <c r="L11" s="170"/>
      <c r="M11" s="170"/>
    </row>
    <row r="12" spans="1:13" s="171" customFormat="1" ht="166.5" customHeight="1" x14ac:dyDescent="0.25">
      <c r="A12" s="173"/>
      <c r="B12" s="173"/>
      <c r="C12" s="174"/>
      <c r="D12" s="174"/>
      <c r="E12" s="175"/>
      <c r="F12" s="176"/>
      <c r="G12" s="177"/>
      <c r="H12" s="176"/>
      <c r="I12" s="177"/>
      <c r="J12" s="174"/>
      <c r="K12" s="174"/>
      <c r="L12" s="170"/>
      <c r="M12" s="170"/>
    </row>
    <row r="13" spans="1:13" s="171" customFormat="1" ht="166.5" customHeight="1" x14ac:dyDescent="0.25">
      <c r="A13" s="173"/>
      <c r="B13" s="173"/>
      <c r="C13" s="174"/>
      <c r="D13" s="174"/>
      <c r="E13" s="175"/>
      <c r="F13" s="176"/>
      <c r="G13" s="177"/>
      <c r="H13" s="176"/>
      <c r="I13" s="177"/>
      <c r="J13" s="174"/>
      <c r="K13" s="174"/>
      <c r="L13" s="170"/>
      <c r="M13" s="170"/>
    </row>
    <row r="14" spans="1:13" s="171" customFormat="1" ht="166.5" customHeight="1" x14ac:dyDescent="0.25">
      <c r="A14" s="173"/>
      <c r="B14" s="173"/>
      <c r="C14" s="174"/>
      <c r="D14" s="174"/>
      <c r="E14" s="175"/>
      <c r="F14" s="176"/>
      <c r="G14" s="177"/>
      <c r="H14" s="176"/>
      <c r="I14" s="177"/>
      <c r="J14" s="174"/>
      <c r="K14" s="174"/>
      <c r="L14" s="170"/>
      <c r="M14" s="170"/>
    </row>
    <row r="15" spans="1:13" s="171" customFormat="1" ht="166.5" customHeight="1" x14ac:dyDescent="0.25">
      <c r="A15" s="173"/>
      <c r="B15" s="173"/>
      <c r="C15" s="174"/>
      <c r="D15" s="174"/>
      <c r="E15" s="175"/>
      <c r="F15" s="176"/>
      <c r="G15" s="177"/>
      <c r="H15" s="176"/>
      <c r="I15" s="177"/>
      <c r="J15" s="174"/>
      <c r="K15" s="174"/>
      <c r="L15" s="170"/>
      <c r="M15" s="170"/>
    </row>
    <row r="16" spans="1:13" s="171" customFormat="1" ht="166.5" customHeight="1" x14ac:dyDescent="0.25">
      <c r="A16" s="173"/>
      <c r="B16" s="173"/>
      <c r="C16" s="174"/>
      <c r="D16" s="174"/>
      <c r="E16" s="175"/>
      <c r="F16" s="176"/>
      <c r="G16" s="177"/>
      <c r="H16" s="176"/>
      <c r="I16" s="177"/>
      <c r="J16" s="174"/>
      <c r="K16" s="174"/>
      <c r="L16" s="170"/>
      <c r="M16" s="170"/>
    </row>
    <row r="17" spans="1:13" s="171" customFormat="1" ht="166.5" customHeight="1" x14ac:dyDescent="0.25">
      <c r="A17" s="173"/>
      <c r="B17" s="173"/>
      <c r="C17" s="174"/>
      <c r="D17" s="174"/>
      <c r="E17" s="175"/>
      <c r="F17" s="176"/>
      <c r="G17" s="177"/>
      <c r="H17" s="176"/>
      <c r="I17" s="177"/>
      <c r="J17" s="174"/>
      <c r="K17" s="174"/>
      <c r="L17" s="170"/>
      <c r="M17" s="170"/>
    </row>
    <row r="18" spans="1:13" s="171" customFormat="1" ht="166.5" customHeight="1" x14ac:dyDescent="0.25">
      <c r="A18" s="173"/>
      <c r="B18" s="173"/>
      <c r="C18" s="174"/>
      <c r="D18" s="174"/>
      <c r="E18" s="175"/>
      <c r="F18" s="176"/>
      <c r="G18" s="177"/>
      <c r="H18" s="176"/>
      <c r="I18" s="177"/>
      <c r="J18" s="174"/>
      <c r="K18" s="174"/>
      <c r="L18" s="170"/>
      <c r="M18" s="170"/>
    </row>
    <row r="19" spans="1:13" s="171" customFormat="1" ht="166.5" customHeight="1" x14ac:dyDescent="0.25">
      <c r="A19" s="173"/>
      <c r="B19" s="173"/>
      <c r="C19" s="174"/>
      <c r="D19" s="174"/>
      <c r="E19" s="175"/>
      <c r="F19" s="176"/>
      <c r="G19" s="177"/>
      <c r="H19" s="176"/>
      <c r="I19" s="177"/>
      <c r="J19" s="174"/>
      <c r="K19" s="174"/>
      <c r="L19" s="170"/>
      <c r="M19" s="170"/>
    </row>
    <row r="20" spans="1:13" s="171" customFormat="1" ht="166.5" customHeight="1" x14ac:dyDescent="0.25">
      <c r="A20" s="173"/>
      <c r="B20" s="173"/>
      <c r="C20" s="174"/>
      <c r="D20" s="174"/>
      <c r="E20" s="175"/>
      <c r="F20" s="176"/>
      <c r="G20" s="177"/>
      <c r="H20" s="176"/>
      <c r="I20" s="177"/>
      <c r="J20" s="174"/>
      <c r="K20" s="174"/>
      <c r="L20" s="170"/>
      <c r="M20" s="170"/>
    </row>
    <row r="21" spans="1:13" s="171" customFormat="1" ht="166.5" customHeight="1" x14ac:dyDescent="0.25">
      <c r="A21" s="173"/>
      <c r="B21" s="173"/>
      <c r="C21" s="174"/>
      <c r="D21" s="174"/>
      <c r="E21" s="175"/>
      <c r="F21" s="176"/>
      <c r="G21" s="177"/>
      <c r="H21" s="176"/>
      <c r="I21" s="177"/>
      <c r="J21" s="174"/>
      <c r="K21" s="174"/>
      <c r="L21" s="170"/>
      <c r="M21" s="170"/>
    </row>
    <row r="22" spans="1:13" s="171" customFormat="1" ht="166.5" customHeight="1" x14ac:dyDescent="0.25">
      <c r="A22" s="173"/>
      <c r="B22" s="173"/>
      <c r="C22" s="174"/>
      <c r="D22" s="174"/>
      <c r="E22" s="175"/>
      <c r="F22" s="176"/>
      <c r="G22" s="177"/>
      <c r="H22" s="176"/>
      <c r="I22" s="177"/>
      <c r="J22" s="174"/>
      <c r="K22" s="174"/>
      <c r="L22" s="170"/>
      <c r="M22" s="170"/>
    </row>
    <row r="23" spans="1:13" s="171" customFormat="1" ht="166.5" customHeight="1" x14ac:dyDescent="0.25">
      <c r="A23" s="173"/>
      <c r="B23" s="173"/>
      <c r="C23" s="174"/>
      <c r="D23" s="174"/>
      <c r="E23" s="175"/>
      <c r="F23" s="176"/>
      <c r="G23" s="177"/>
      <c r="H23" s="176"/>
      <c r="I23" s="177"/>
      <c r="J23" s="174"/>
      <c r="K23" s="174"/>
      <c r="L23" s="170"/>
      <c r="M23" s="170"/>
    </row>
    <row r="24" spans="1:13" s="171" customFormat="1" ht="166.5" customHeight="1" x14ac:dyDescent="0.25">
      <c r="A24" s="173"/>
      <c r="B24" s="173"/>
      <c r="C24" s="174"/>
      <c r="D24" s="174"/>
      <c r="E24" s="175"/>
      <c r="F24" s="176"/>
      <c r="G24" s="177"/>
      <c r="H24" s="176"/>
      <c r="I24" s="177"/>
      <c r="J24" s="174"/>
      <c r="K24" s="174"/>
      <c r="L24" s="170"/>
      <c r="M24" s="170"/>
    </row>
    <row r="25" spans="1:13" s="147" customFormat="1" ht="216" customHeight="1" x14ac:dyDescent="0.2">
      <c r="A25" s="146"/>
      <c r="D25" s="148"/>
      <c r="E25" s="149"/>
      <c r="G25" s="150"/>
      <c r="H25" s="150"/>
      <c r="I25" s="150"/>
    </row>
    <row r="26" spans="1:13" s="152" customFormat="1" ht="16.5" x14ac:dyDescent="0.25">
      <c r="A26" s="217" t="s">
        <v>174</v>
      </c>
      <c r="B26" s="217"/>
      <c r="C26" s="217"/>
      <c r="D26" s="217"/>
      <c r="E26" s="217"/>
      <c r="F26" s="217"/>
      <c r="G26" s="151"/>
    </row>
    <row r="27" spans="1:13" s="152" customFormat="1" ht="156.75" customHeight="1" x14ac:dyDescent="0.25">
      <c r="A27" s="151" t="s">
        <v>175</v>
      </c>
      <c r="B27" s="151" t="s">
        <v>176</v>
      </c>
      <c r="C27" s="151"/>
      <c r="D27" s="151"/>
      <c r="E27" s="151"/>
      <c r="F27" s="151"/>
      <c r="G27" s="151"/>
    </row>
    <row r="28" spans="1:13" s="152" customFormat="1" ht="205.5" customHeight="1" x14ac:dyDescent="0.25">
      <c r="A28" s="151"/>
      <c r="B28" s="151"/>
      <c r="C28" s="151" t="s">
        <v>181</v>
      </c>
      <c r="D28" s="153" t="s">
        <v>179</v>
      </c>
      <c r="E28" s="153" t="s">
        <v>180</v>
      </c>
      <c r="F28" s="153" t="s">
        <v>177</v>
      </c>
      <c r="G28" s="151" t="s">
        <v>178</v>
      </c>
    </row>
    <row r="32" spans="1:13" ht="18.75" customHeight="1" x14ac:dyDescent="0.25"/>
  </sheetData>
  <mergeCells count="10">
    <mergeCell ref="A26:F26"/>
    <mergeCell ref="E6:I6"/>
    <mergeCell ref="J6:J8"/>
    <mergeCell ref="K6:K8"/>
    <mergeCell ref="E7:E8"/>
    <mergeCell ref="H7:I7"/>
    <mergeCell ref="D9:D10"/>
    <mergeCell ref="B6:B8"/>
    <mergeCell ref="C6:C8"/>
    <mergeCell ref="D6:D8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A100" workbookViewId="0">
      <selection activeCell="C120" sqref="C120:G122"/>
    </sheetView>
  </sheetViews>
  <sheetFormatPr defaultRowHeight="14.25" x14ac:dyDescent="0.2"/>
  <cols>
    <col min="1" max="1" width="2.7109375" style="4" customWidth="1"/>
    <col min="2" max="2" width="21.140625" style="4" customWidth="1"/>
    <col min="3" max="3" width="56.28515625" style="4" customWidth="1"/>
    <col min="4" max="4" width="25" style="4" customWidth="1"/>
    <col min="5" max="5" width="18.140625" style="4" customWidth="1"/>
    <col min="6" max="6" width="17.85546875" style="4" customWidth="1"/>
    <col min="7" max="7" width="13.85546875" style="4" customWidth="1"/>
    <col min="8" max="16384" width="9.140625" style="4"/>
  </cols>
  <sheetData>
    <row r="1" spans="1:7" ht="36" customHeight="1" x14ac:dyDescent="0.2">
      <c r="A1" s="78" t="s">
        <v>34</v>
      </c>
    </row>
    <row r="3" spans="1:7" s="6" customFormat="1" x14ac:dyDescent="0.2">
      <c r="A3" s="79" t="s">
        <v>83</v>
      </c>
      <c r="B3" s="80"/>
      <c r="C3" s="81"/>
      <c r="D3" s="81"/>
      <c r="E3" s="81"/>
      <c r="F3" s="9"/>
      <c r="G3" s="7"/>
    </row>
    <row r="4" spans="1:7" s="11" customFormat="1" ht="12" customHeight="1" x14ac:dyDescent="0.2">
      <c r="B4" s="27"/>
      <c r="C4" s="27"/>
    </row>
    <row r="5" spans="1:7" s="11" customFormat="1" ht="8.25" customHeight="1" x14ac:dyDescent="0.2">
      <c r="B5" s="27"/>
      <c r="C5" s="27"/>
    </row>
    <row r="6" spans="1:7" s="19" customFormat="1" ht="27.75" customHeight="1" x14ac:dyDescent="0.15">
      <c r="B6" s="82" t="s">
        <v>53</v>
      </c>
      <c r="C6" s="82" t="s">
        <v>54</v>
      </c>
    </row>
    <row r="7" spans="1:7" ht="39.75" customHeight="1" x14ac:dyDescent="0.2">
      <c r="B7" s="83">
        <v>1096</v>
      </c>
      <c r="C7" s="83" t="s">
        <v>19</v>
      </c>
    </row>
    <row r="8" spans="1:7" s="11" customFormat="1" ht="11.25" customHeight="1" x14ac:dyDescent="0.2">
      <c r="B8" s="84"/>
      <c r="C8" s="27"/>
    </row>
    <row r="9" spans="1:7" x14ac:dyDescent="0.2">
      <c r="A9" s="48" t="s">
        <v>71</v>
      </c>
      <c r="C9" s="10"/>
      <c r="D9" s="10"/>
      <c r="E9" s="10"/>
      <c r="F9" s="10"/>
      <c r="G9" s="10"/>
    </row>
    <row r="10" spans="1:7" s="11" customFormat="1" ht="10.5" customHeight="1" x14ac:dyDescent="0.2">
      <c r="B10" s="84"/>
      <c r="C10" s="27"/>
    </row>
    <row r="11" spans="1:7" s="11" customFormat="1" ht="22.5" customHeight="1" x14ac:dyDescent="0.2">
      <c r="B11" s="85" t="s">
        <v>63</v>
      </c>
      <c r="C11" s="86">
        <v>1096</v>
      </c>
      <c r="D11" s="240" t="s">
        <v>72</v>
      </c>
      <c r="E11" s="240"/>
      <c r="F11" s="240"/>
      <c r="G11" s="240"/>
    </row>
    <row r="12" spans="1:7" s="11" customFormat="1" ht="28.5" customHeight="1" x14ac:dyDescent="0.2">
      <c r="B12" s="85" t="s">
        <v>66</v>
      </c>
      <c r="C12" s="86">
        <v>11001</v>
      </c>
      <c r="D12" s="225" t="s">
        <v>33</v>
      </c>
      <c r="E12" s="225" t="s">
        <v>7</v>
      </c>
      <c r="F12" s="228" t="s">
        <v>60</v>
      </c>
      <c r="G12" s="225" t="s">
        <v>67</v>
      </c>
    </row>
    <row r="13" spans="1:7" s="11" customFormat="1" ht="57" customHeight="1" x14ac:dyDescent="0.2">
      <c r="B13" s="85" t="s">
        <v>23</v>
      </c>
      <c r="C13" s="87" t="s">
        <v>24</v>
      </c>
      <c r="D13" s="226"/>
      <c r="E13" s="226"/>
      <c r="F13" s="229"/>
      <c r="G13" s="226"/>
    </row>
    <row r="14" spans="1:7" s="11" customFormat="1" ht="72" customHeight="1" x14ac:dyDescent="0.2">
      <c r="B14" s="85" t="s">
        <v>73</v>
      </c>
      <c r="C14" s="87" t="s">
        <v>85</v>
      </c>
      <c r="D14" s="226"/>
      <c r="E14" s="226"/>
      <c r="F14" s="229"/>
      <c r="G14" s="226"/>
    </row>
    <row r="15" spans="1:7" s="11" customFormat="1" ht="24" customHeight="1" x14ac:dyDescent="0.2">
      <c r="B15" s="85" t="s">
        <v>68</v>
      </c>
      <c r="C15" s="87" t="s">
        <v>26</v>
      </c>
      <c r="D15" s="226"/>
      <c r="E15" s="226"/>
      <c r="F15" s="229"/>
      <c r="G15" s="226"/>
    </row>
    <row r="16" spans="1:7" s="11" customFormat="1" ht="26.25" customHeight="1" x14ac:dyDescent="0.2">
      <c r="B16" s="88" t="s">
        <v>74</v>
      </c>
      <c r="C16" s="87" t="s">
        <v>64</v>
      </c>
      <c r="D16" s="226"/>
      <c r="E16" s="226"/>
      <c r="F16" s="229"/>
      <c r="G16" s="226"/>
    </row>
    <row r="17" spans="2:14" s="11" customFormat="1" ht="15.75" customHeight="1" x14ac:dyDescent="0.2">
      <c r="B17" s="89"/>
      <c r="C17" s="90" t="s">
        <v>86</v>
      </c>
      <c r="D17" s="227"/>
      <c r="E17" s="227"/>
      <c r="F17" s="230"/>
      <c r="G17" s="227"/>
    </row>
    <row r="18" spans="2:14" s="11" customFormat="1" ht="24.75" customHeight="1" x14ac:dyDescent="0.2">
      <c r="B18" s="91" t="s">
        <v>87</v>
      </c>
      <c r="C18" s="92" t="s">
        <v>88</v>
      </c>
      <c r="D18" s="93"/>
      <c r="E18" s="93"/>
      <c r="F18" s="94"/>
      <c r="G18" s="93"/>
    </row>
    <row r="19" spans="2:14" s="11" customFormat="1" ht="33" customHeight="1" x14ac:dyDescent="0.2">
      <c r="B19" s="95" t="s">
        <v>84</v>
      </c>
      <c r="C19" s="96" t="s">
        <v>89</v>
      </c>
      <c r="D19" s="97">
        <v>0</v>
      </c>
      <c r="E19" s="97">
        <v>2</v>
      </c>
      <c r="F19" s="97">
        <v>2</v>
      </c>
      <c r="G19" s="97"/>
      <c r="H19" s="98"/>
    </row>
    <row r="20" spans="2:14" s="11" customFormat="1" ht="33.75" customHeight="1" x14ac:dyDescent="0.2">
      <c r="B20" s="95" t="s">
        <v>84</v>
      </c>
      <c r="C20" s="96" t="s">
        <v>90</v>
      </c>
      <c r="D20" s="97">
        <v>0</v>
      </c>
      <c r="E20" s="97">
        <v>2</v>
      </c>
      <c r="F20" s="97">
        <v>2</v>
      </c>
      <c r="G20" s="97"/>
      <c r="H20" s="98"/>
    </row>
    <row r="21" spans="2:14" s="98" customFormat="1" ht="37.5" customHeight="1" x14ac:dyDescent="0.2">
      <c r="B21" s="95" t="s">
        <v>84</v>
      </c>
      <c r="C21" s="99" t="s">
        <v>91</v>
      </c>
      <c r="D21" s="100">
        <v>200.5</v>
      </c>
      <c r="E21" s="101">
        <v>200</v>
      </c>
      <c r="F21" s="101">
        <v>210</v>
      </c>
      <c r="G21" s="101"/>
    </row>
    <row r="22" spans="2:14" s="11" customFormat="1" ht="35.25" customHeight="1" x14ac:dyDescent="0.2">
      <c r="B22" s="95" t="s">
        <v>84</v>
      </c>
      <c r="C22" s="96" t="s">
        <v>92</v>
      </c>
      <c r="D22" s="102">
        <v>10</v>
      </c>
      <c r="E22" s="103">
        <v>10</v>
      </c>
      <c r="F22" s="103">
        <v>10</v>
      </c>
      <c r="G22" s="103"/>
      <c r="H22" s="98"/>
    </row>
    <row r="23" spans="2:14" s="11" customFormat="1" ht="34.5" customHeight="1" x14ac:dyDescent="0.2">
      <c r="B23" s="95" t="s">
        <v>84</v>
      </c>
      <c r="C23" s="96" t="s">
        <v>75</v>
      </c>
      <c r="D23" s="97">
        <v>0</v>
      </c>
      <c r="E23" s="97">
        <v>0</v>
      </c>
      <c r="F23" s="97">
        <v>0</v>
      </c>
      <c r="G23" s="97"/>
      <c r="H23" s="98"/>
    </row>
    <row r="24" spans="2:14" s="11" customFormat="1" ht="35.25" customHeight="1" x14ac:dyDescent="0.2">
      <c r="B24" s="104" t="s">
        <v>65</v>
      </c>
      <c r="C24" s="105" t="s">
        <v>76</v>
      </c>
      <c r="D24" s="103">
        <v>73.900000000000006</v>
      </c>
      <c r="E24" s="103">
        <v>90</v>
      </c>
      <c r="F24" s="103">
        <v>99</v>
      </c>
      <c r="G24" s="103"/>
      <c r="H24" s="238"/>
      <c r="I24" s="50"/>
      <c r="J24" s="50"/>
      <c r="K24" s="50"/>
      <c r="L24" s="50"/>
      <c r="M24" s="50"/>
      <c r="N24" s="50"/>
    </row>
    <row r="25" spans="2:14" s="11" customFormat="1" ht="23.25" customHeight="1" x14ac:dyDescent="0.2">
      <c r="B25" s="239" t="s">
        <v>69</v>
      </c>
      <c r="C25" s="239"/>
      <c r="D25" s="128">
        <v>401347.5</v>
      </c>
      <c r="E25" s="128">
        <v>457149.8</v>
      </c>
      <c r="F25" s="128">
        <v>493749.7</v>
      </c>
      <c r="G25" s="128"/>
      <c r="H25" s="238"/>
      <c r="I25" s="50"/>
      <c r="J25" s="50"/>
      <c r="K25" s="50"/>
      <c r="L25" s="50"/>
      <c r="M25" s="50"/>
      <c r="N25" s="50"/>
    </row>
    <row r="26" spans="2:14" s="11" customFormat="1" ht="8.25" customHeight="1" x14ac:dyDescent="0.2">
      <c r="B26" s="106"/>
      <c r="C26" s="106"/>
      <c r="D26" s="107"/>
      <c r="E26" s="108"/>
      <c r="F26" s="109"/>
      <c r="G26" s="108"/>
      <c r="H26" s="238"/>
      <c r="I26" s="50"/>
      <c r="J26" s="50"/>
      <c r="K26" s="50"/>
      <c r="L26" s="50"/>
      <c r="M26" s="50"/>
      <c r="N26" s="50"/>
    </row>
    <row r="27" spans="2:14" s="11" customFormat="1" ht="24.75" customHeight="1" x14ac:dyDescent="0.2">
      <c r="B27" s="85" t="s">
        <v>63</v>
      </c>
      <c r="C27" s="86">
        <v>1096</v>
      </c>
      <c r="D27" s="224" t="s">
        <v>72</v>
      </c>
      <c r="E27" s="224"/>
      <c r="F27" s="224"/>
      <c r="G27" s="224"/>
    </row>
    <row r="28" spans="2:14" s="11" customFormat="1" ht="22.5" customHeight="1" x14ac:dyDescent="0.2">
      <c r="B28" s="85" t="s">
        <v>66</v>
      </c>
      <c r="C28" s="87">
        <v>11002</v>
      </c>
      <c r="D28" s="225" t="s">
        <v>33</v>
      </c>
      <c r="E28" s="225" t="s">
        <v>7</v>
      </c>
      <c r="F28" s="228" t="s">
        <v>60</v>
      </c>
      <c r="G28" s="225" t="s">
        <v>67</v>
      </c>
    </row>
    <row r="29" spans="2:14" s="11" customFormat="1" ht="36" customHeight="1" x14ac:dyDescent="0.2">
      <c r="B29" s="85" t="s">
        <v>23</v>
      </c>
      <c r="C29" s="87" t="s">
        <v>27</v>
      </c>
      <c r="D29" s="226"/>
      <c r="E29" s="226"/>
      <c r="F29" s="229"/>
      <c r="G29" s="226"/>
    </row>
    <row r="30" spans="2:14" s="11" customFormat="1" ht="45" customHeight="1" x14ac:dyDescent="0.2">
      <c r="B30" s="85" t="s">
        <v>73</v>
      </c>
      <c r="C30" s="87" t="s">
        <v>28</v>
      </c>
      <c r="D30" s="226"/>
      <c r="E30" s="226"/>
      <c r="F30" s="229"/>
      <c r="G30" s="226"/>
    </row>
    <row r="31" spans="2:14" s="11" customFormat="1" ht="23.25" customHeight="1" x14ac:dyDescent="0.2">
      <c r="B31" s="85" t="s">
        <v>70</v>
      </c>
      <c r="C31" s="87" t="s">
        <v>26</v>
      </c>
      <c r="D31" s="226"/>
      <c r="E31" s="226"/>
      <c r="F31" s="229"/>
      <c r="G31" s="226"/>
    </row>
    <row r="32" spans="2:14" s="11" customFormat="1" ht="27" customHeight="1" x14ac:dyDescent="0.2">
      <c r="B32" s="88" t="s">
        <v>77</v>
      </c>
      <c r="C32" s="87" t="s">
        <v>64</v>
      </c>
      <c r="D32" s="226"/>
      <c r="E32" s="226"/>
      <c r="F32" s="229"/>
      <c r="G32" s="226"/>
    </row>
    <row r="33" spans="2:8" s="11" customFormat="1" ht="17.25" customHeight="1" x14ac:dyDescent="0.2">
      <c r="B33" s="89"/>
      <c r="C33" s="90" t="s">
        <v>86</v>
      </c>
      <c r="D33" s="227"/>
      <c r="E33" s="227"/>
      <c r="F33" s="230"/>
      <c r="G33" s="227"/>
    </row>
    <row r="34" spans="2:8" s="11" customFormat="1" ht="26.25" customHeight="1" x14ac:dyDescent="0.2">
      <c r="B34" s="91" t="s">
        <v>87</v>
      </c>
      <c r="C34" s="92" t="s">
        <v>88</v>
      </c>
      <c r="D34" s="110"/>
      <c r="E34" s="110"/>
      <c r="F34" s="111"/>
      <c r="G34" s="110"/>
    </row>
    <row r="35" spans="2:8" s="11" customFormat="1" ht="18" customHeight="1" x14ac:dyDescent="0.2">
      <c r="B35" s="104" t="s">
        <v>84</v>
      </c>
      <c r="C35" s="112" t="s">
        <v>93</v>
      </c>
      <c r="D35" s="102">
        <v>2</v>
      </c>
      <c r="E35" s="103">
        <v>3</v>
      </c>
      <c r="F35" s="103">
        <v>3</v>
      </c>
      <c r="G35" s="103"/>
      <c r="H35" s="98"/>
    </row>
    <row r="36" spans="2:8" s="11" customFormat="1" ht="20.25" customHeight="1" x14ac:dyDescent="0.2">
      <c r="B36" s="104" t="s">
        <v>84</v>
      </c>
      <c r="C36" s="113" t="s">
        <v>94</v>
      </c>
      <c r="D36" s="103">
        <v>181</v>
      </c>
      <c r="E36" s="103">
        <v>1114</v>
      </c>
      <c r="F36" s="103">
        <v>1114</v>
      </c>
      <c r="G36" s="103"/>
      <c r="H36" s="98"/>
    </row>
    <row r="37" spans="2:8" s="11" customFormat="1" ht="21" customHeight="1" x14ac:dyDescent="0.2">
      <c r="B37" s="104" t="s">
        <v>84</v>
      </c>
      <c r="C37" s="113" t="s">
        <v>95</v>
      </c>
      <c r="D37" s="103">
        <v>3577</v>
      </c>
      <c r="E37" s="103">
        <v>22500</v>
      </c>
      <c r="F37" s="103">
        <v>22500</v>
      </c>
      <c r="G37" s="103"/>
      <c r="H37" s="98"/>
    </row>
    <row r="38" spans="2:8" s="11" customFormat="1" ht="33" customHeight="1" x14ac:dyDescent="0.2">
      <c r="B38" s="104" t="s">
        <v>65</v>
      </c>
      <c r="C38" s="105" t="s">
        <v>96</v>
      </c>
      <c r="D38" s="103">
        <v>80</v>
      </c>
      <c r="E38" s="103">
        <v>80</v>
      </c>
      <c r="F38" s="103">
        <v>80</v>
      </c>
      <c r="G38" s="103"/>
      <c r="H38" s="98"/>
    </row>
    <row r="39" spans="2:8" s="11" customFormat="1" ht="30.75" customHeight="1" x14ac:dyDescent="0.2">
      <c r="B39" s="104" t="s">
        <v>65</v>
      </c>
      <c r="C39" s="105" t="s">
        <v>97</v>
      </c>
      <c r="D39" s="103" t="s">
        <v>3</v>
      </c>
      <c r="E39" s="103" t="s">
        <v>3</v>
      </c>
      <c r="F39" s="103" t="s">
        <v>3</v>
      </c>
      <c r="G39" s="103"/>
      <c r="H39" s="98"/>
    </row>
    <row r="40" spans="2:8" s="11" customFormat="1" ht="20.25" customHeight="1" x14ac:dyDescent="0.2">
      <c r="B40" s="104" t="s">
        <v>78</v>
      </c>
      <c r="C40" s="112" t="s">
        <v>79</v>
      </c>
      <c r="D40" s="103">
        <v>16</v>
      </c>
      <c r="E40" s="103">
        <v>8</v>
      </c>
      <c r="F40" s="103">
        <v>8</v>
      </c>
      <c r="G40" s="103"/>
      <c r="H40" s="98"/>
    </row>
    <row r="41" spans="2:8" s="11" customFormat="1" ht="22.5" customHeight="1" x14ac:dyDescent="0.2">
      <c r="B41" s="114" t="s">
        <v>69</v>
      </c>
      <c r="C41" s="184"/>
      <c r="D41" s="128">
        <v>11831.7</v>
      </c>
      <c r="E41" s="128">
        <v>58851.3</v>
      </c>
      <c r="F41" s="128">
        <v>58851.3</v>
      </c>
      <c r="G41" s="128"/>
      <c r="H41" s="98"/>
    </row>
    <row r="42" spans="2:8" s="11" customFormat="1" ht="17.25" customHeight="1" x14ac:dyDescent="0.2">
      <c r="B42" s="115"/>
      <c r="C42" s="115"/>
      <c r="D42" s="116"/>
      <c r="E42" s="116"/>
      <c r="F42" s="116"/>
      <c r="G42" s="116"/>
      <c r="H42" s="98"/>
    </row>
    <row r="43" spans="2:8" s="11" customFormat="1" ht="22.5" customHeight="1" x14ac:dyDescent="0.2">
      <c r="B43" s="85" t="s">
        <v>63</v>
      </c>
      <c r="C43" s="117">
        <v>1096</v>
      </c>
      <c r="D43" s="224" t="s">
        <v>72</v>
      </c>
      <c r="E43" s="224"/>
      <c r="F43" s="224"/>
      <c r="G43" s="224"/>
      <c r="H43" s="98"/>
    </row>
    <row r="44" spans="2:8" s="11" customFormat="1" ht="23.25" customHeight="1" x14ac:dyDescent="0.2">
      <c r="B44" s="85" t="s">
        <v>66</v>
      </c>
      <c r="C44" s="117">
        <v>11003</v>
      </c>
      <c r="D44" s="232" t="s">
        <v>33</v>
      </c>
      <c r="E44" s="232" t="s">
        <v>7</v>
      </c>
      <c r="F44" s="235" t="s">
        <v>60</v>
      </c>
      <c r="G44" s="232" t="s">
        <v>67</v>
      </c>
    </row>
    <row r="45" spans="2:8" s="11" customFormat="1" ht="33.75" customHeight="1" x14ac:dyDescent="0.2">
      <c r="B45" s="85" t="s">
        <v>23</v>
      </c>
      <c r="C45" s="117" t="s">
        <v>38</v>
      </c>
      <c r="D45" s="233"/>
      <c r="E45" s="233"/>
      <c r="F45" s="236"/>
      <c r="G45" s="233"/>
    </row>
    <row r="46" spans="2:8" s="11" customFormat="1" ht="33.75" customHeight="1" x14ac:dyDescent="0.2">
      <c r="B46" s="85" t="s">
        <v>73</v>
      </c>
      <c r="C46" s="117" t="s">
        <v>39</v>
      </c>
      <c r="D46" s="233"/>
      <c r="E46" s="233"/>
      <c r="F46" s="236"/>
      <c r="G46" s="233"/>
    </row>
    <row r="47" spans="2:8" s="11" customFormat="1" ht="20.25" customHeight="1" x14ac:dyDescent="0.2">
      <c r="B47" s="85" t="s">
        <v>70</v>
      </c>
      <c r="C47" s="117" t="s">
        <v>26</v>
      </c>
      <c r="D47" s="233"/>
      <c r="E47" s="233"/>
      <c r="F47" s="236"/>
      <c r="G47" s="233"/>
    </row>
    <row r="48" spans="2:8" s="11" customFormat="1" ht="36" customHeight="1" x14ac:dyDescent="0.2">
      <c r="B48" s="88" t="s">
        <v>77</v>
      </c>
      <c r="C48" s="117" t="s">
        <v>98</v>
      </c>
      <c r="D48" s="233"/>
      <c r="E48" s="233"/>
      <c r="F48" s="236"/>
      <c r="G48" s="233"/>
    </row>
    <row r="49" spans="1:9" s="11" customFormat="1" ht="21.75" customHeight="1" x14ac:dyDescent="0.2">
      <c r="B49" s="89"/>
      <c r="C49" s="118" t="s">
        <v>86</v>
      </c>
      <c r="D49" s="234"/>
      <c r="E49" s="234"/>
      <c r="F49" s="237"/>
      <c r="G49" s="234"/>
      <c r="I49" s="50"/>
    </row>
    <row r="50" spans="1:9" s="11" customFormat="1" ht="27" customHeight="1" x14ac:dyDescent="0.2">
      <c r="B50" s="91" t="s">
        <v>87</v>
      </c>
      <c r="C50" s="92" t="s">
        <v>88</v>
      </c>
      <c r="D50" s="110"/>
      <c r="E50" s="110"/>
      <c r="F50" s="111"/>
      <c r="G50" s="110"/>
      <c r="I50" s="50"/>
    </row>
    <row r="51" spans="1:9" s="11" customFormat="1" ht="42" customHeight="1" x14ac:dyDescent="0.2">
      <c r="B51" s="119" t="s">
        <v>84</v>
      </c>
      <c r="C51" s="87" t="s">
        <v>99</v>
      </c>
      <c r="D51" s="97">
        <v>50.4</v>
      </c>
      <c r="E51" s="97">
        <v>50</v>
      </c>
      <c r="F51" s="97">
        <v>50</v>
      </c>
      <c r="G51" s="97"/>
      <c r="H51" s="98"/>
    </row>
    <row r="52" spans="1:9" s="11" customFormat="1" ht="30.75" customHeight="1" x14ac:dyDescent="0.2">
      <c r="B52" s="119" t="s">
        <v>84</v>
      </c>
      <c r="C52" s="87" t="s">
        <v>100</v>
      </c>
      <c r="D52" s="97">
        <v>3</v>
      </c>
      <c r="E52" s="97">
        <v>5</v>
      </c>
      <c r="F52" s="97">
        <v>5</v>
      </c>
      <c r="G52" s="97"/>
      <c r="H52" s="98"/>
    </row>
    <row r="53" spans="1:9" s="14" customFormat="1" ht="32.25" customHeight="1" x14ac:dyDescent="0.2">
      <c r="B53" s="120" t="s">
        <v>84</v>
      </c>
      <c r="C53" s="121" t="s">
        <v>101</v>
      </c>
      <c r="D53" s="97">
        <v>3</v>
      </c>
      <c r="E53" s="97">
        <v>5</v>
      </c>
      <c r="F53" s="97">
        <v>5</v>
      </c>
      <c r="G53" s="97"/>
      <c r="H53" s="122"/>
      <c r="I53" s="11"/>
    </row>
    <row r="54" spans="1:9" s="14" customFormat="1" ht="27.75" customHeight="1" x14ac:dyDescent="0.2">
      <c r="B54" s="120" t="s">
        <v>84</v>
      </c>
      <c r="C54" s="121" t="s">
        <v>102</v>
      </c>
      <c r="D54" s="97">
        <v>0</v>
      </c>
      <c r="E54" s="97">
        <v>0</v>
      </c>
      <c r="F54" s="97">
        <v>0</v>
      </c>
      <c r="G54" s="97"/>
      <c r="H54" s="122"/>
      <c r="I54" s="11"/>
    </row>
    <row r="55" spans="1:9" s="14" customFormat="1" ht="32.25" customHeight="1" x14ac:dyDescent="0.2">
      <c r="B55" s="120" t="s">
        <v>84</v>
      </c>
      <c r="C55" s="121" t="s">
        <v>103</v>
      </c>
      <c r="D55" s="102">
        <v>0</v>
      </c>
      <c r="E55" s="103">
        <v>0</v>
      </c>
      <c r="F55" s="103">
        <v>0</v>
      </c>
      <c r="G55" s="103"/>
      <c r="H55" s="122"/>
      <c r="I55" s="11"/>
    </row>
    <row r="56" spans="1:9" s="14" customFormat="1" ht="42.75" customHeight="1" x14ac:dyDescent="0.2">
      <c r="B56" s="104" t="s">
        <v>65</v>
      </c>
      <c r="C56" s="105" t="s">
        <v>104</v>
      </c>
      <c r="D56" s="102">
        <v>0</v>
      </c>
      <c r="E56" s="103">
        <v>10</v>
      </c>
      <c r="F56" s="103">
        <v>10</v>
      </c>
      <c r="G56" s="103"/>
      <c r="H56" s="122"/>
      <c r="I56" s="11"/>
    </row>
    <row r="57" spans="1:9" s="14" customFormat="1" ht="41.25" customHeight="1" x14ac:dyDescent="0.2">
      <c r="B57" s="104" t="s">
        <v>65</v>
      </c>
      <c r="C57" s="105" t="s">
        <v>105</v>
      </c>
      <c r="D57" s="102">
        <v>0</v>
      </c>
      <c r="E57" s="103">
        <v>3</v>
      </c>
      <c r="F57" s="103">
        <v>3</v>
      </c>
      <c r="G57" s="103"/>
      <c r="H57" s="122"/>
      <c r="I57" s="11"/>
    </row>
    <row r="58" spans="1:9" s="123" customFormat="1" ht="33.75" customHeight="1" x14ac:dyDescent="0.2">
      <c r="B58" s="124" t="s">
        <v>116</v>
      </c>
      <c r="C58" s="121" t="s">
        <v>119</v>
      </c>
      <c r="D58" s="125">
        <v>1.069</v>
      </c>
      <c r="E58" s="125">
        <v>1.069</v>
      </c>
      <c r="F58" s="125">
        <v>1.71</v>
      </c>
      <c r="G58" s="125"/>
      <c r="H58" s="122"/>
      <c r="I58" s="14"/>
    </row>
    <row r="59" spans="1:9" s="123" customFormat="1" ht="45" customHeight="1" x14ac:dyDescent="0.2">
      <c r="B59" s="124" t="s">
        <v>116</v>
      </c>
      <c r="C59" s="121" t="s">
        <v>120</v>
      </c>
      <c r="D59" s="125">
        <v>0.188</v>
      </c>
      <c r="E59" s="125">
        <v>0.188</v>
      </c>
      <c r="F59" s="125">
        <v>0.188</v>
      </c>
      <c r="G59" s="125"/>
      <c r="H59" s="122"/>
      <c r="I59" s="14"/>
    </row>
    <row r="60" spans="1:9" s="11" customFormat="1" ht="25.5" customHeight="1" x14ac:dyDescent="0.2">
      <c r="A60" s="14"/>
      <c r="B60" s="126" t="s">
        <v>69</v>
      </c>
      <c r="C60" s="127"/>
      <c r="D60" s="128">
        <v>524146.5</v>
      </c>
      <c r="E60" s="128">
        <v>7580.1</v>
      </c>
      <c r="F60" s="128">
        <v>7498.2</v>
      </c>
      <c r="G60" s="128"/>
      <c r="H60" s="98"/>
    </row>
    <row r="61" spans="1:9" s="50" customFormat="1" ht="6" customHeight="1" x14ac:dyDescent="0.2">
      <c r="A61" s="129"/>
      <c r="B61" s="130"/>
      <c r="C61" s="130"/>
      <c r="D61" s="131"/>
      <c r="E61" s="131"/>
      <c r="F61" s="131"/>
      <c r="G61" s="131"/>
      <c r="H61" s="132"/>
      <c r="I61" s="11"/>
    </row>
    <row r="62" spans="1:9" ht="13.5" customHeight="1" x14ac:dyDescent="0.2">
      <c r="B62" s="19"/>
      <c r="C62" s="134"/>
      <c r="D62" s="135"/>
      <c r="E62" s="11"/>
      <c r="F62" s="11"/>
      <c r="G62" s="11"/>
      <c r="H62" s="11"/>
      <c r="I62" s="11"/>
    </row>
    <row r="63" spans="1:9" s="11" customFormat="1" ht="22.5" customHeight="1" x14ac:dyDescent="0.2">
      <c r="B63" s="85" t="s">
        <v>63</v>
      </c>
      <c r="C63" s="117">
        <v>1096</v>
      </c>
      <c r="D63" s="224" t="s">
        <v>72</v>
      </c>
      <c r="E63" s="224"/>
      <c r="F63" s="224"/>
      <c r="G63" s="224"/>
      <c r="I63" s="122"/>
    </row>
    <row r="64" spans="1:9" s="11" customFormat="1" ht="26.25" customHeight="1" x14ac:dyDescent="0.2">
      <c r="B64" s="85" t="s">
        <v>66</v>
      </c>
      <c r="C64" s="117">
        <v>11009</v>
      </c>
      <c r="D64" s="225" t="s">
        <v>33</v>
      </c>
      <c r="E64" s="225" t="s">
        <v>7</v>
      </c>
      <c r="F64" s="228" t="s">
        <v>60</v>
      </c>
      <c r="G64" s="225" t="s">
        <v>67</v>
      </c>
      <c r="H64" s="14"/>
      <c r="I64" s="122"/>
    </row>
    <row r="65" spans="1:9" s="11" customFormat="1" ht="23.25" customHeight="1" x14ac:dyDescent="0.2">
      <c r="B65" s="85" t="s">
        <v>23</v>
      </c>
      <c r="C65" s="136" t="s">
        <v>80</v>
      </c>
      <c r="D65" s="226"/>
      <c r="E65" s="226"/>
      <c r="F65" s="229"/>
      <c r="G65" s="226"/>
      <c r="H65" s="14"/>
      <c r="I65" s="122"/>
    </row>
    <row r="66" spans="1:9" s="11" customFormat="1" ht="31.5" customHeight="1" x14ac:dyDescent="0.2">
      <c r="B66" s="85" t="s">
        <v>73</v>
      </c>
      <c r="C66" s="136" t="s">
        <v>106</v>
      </c>
      <c r="D66" s="226"/>
      <c r="E66" s="226"/>
      <c r="F66" s="229"/>
      <c r="G66" s="226"/>
      <c r="H66" s="14"/>
      <c r="I66" s="122"/>
    </row>
    <row r="67" spans="1:9" s="11" customFormat="1" ht="21" customHeight="1" x14ac:dyDescent="0.2">
      <c r="B67" s="85" t="s">
        <v>70</v>
      </c>
      <c r="C67" s="117" t="s">
        <v>26</v>
      </c>
      <c r="D67" s="226"/>
      <c r="E67" s="226"/>
      <c r="F67" s="229"/>
      <c r="G67" s="226"/>
      <c r="H67" s="14"/>
      <c r="I67" s="122"/>
    </row>
    <row r="68" spans="1:9" s="11" customFormat="1" ht="33" customHeight="1" x14ac:dyDescent="0.2">
      <c r="B68" s="88" t="s">
        <v>81</v>
      </c>
      <c r="C68" s="117" t="s">
        <v>98</v>
      </c>
      <c r="D68" s="226"/>
      <c r="E68" s="226"/>
      <c r="F68" s="229"/>
      <c r="G68" s="226"/>
      <c r="H68" s="123"/>
    </row>
    <row r="69" spans="1:9" s="11" customFormat="1" ht="23.25" customHeight="1" x14ac:dyDescent="0.2">
      <c r="B69" s="89"/>
      <c r="C69" s="118" t="s">
        <v>86</v>
      </c>
      <c r="D69" s="227"/>
      <c r="E69" s="227"/>
      <c r="F69" s="230"/>
      <c r="G69" s="227"/>
      <c r="H69" s="123"/>
      <c r="I69" s="4"/>
    </row>
    <row r="70" spans="1:9" s="11" customFormat="1" ht="23.25" customHeight="1" x14ac:dyDescent="0.2">
      <c r="B70" s="91" t="s">
        <v>87</v>
      </c>
      <c r="C70" s="92" t="s">
        <v>88</v>
      </c>
      <c r="D70" s="110"/>
      <c r="E70" s="110"/>
      <c r="F70" s="111"/>
      <c r="G70" s="110"/>
      <c r="H70" s="123"/>
      <c r="I70" s="4"/>
    </row>
    <row r="71" spans="1:9" s="11" customFormat="1" ht="44.25" customHeight="1" x14ac:dyDescent="0.2">
      <c r="B71" s="119" t="s">
        <v>84</v>
      </c>
      <c r="C71" s="87" t="s">
        <v>107</v>
      </c>
      <c r="D71" s="97"/>
      <c r="E71" s="97">
        <v>50</v>
      </c>
      <c r="F71" s="97"/>
      <c r="G71" s="97"/>
      <c r="I71" s="6"/>
    </row>
    <row r="72" spans="1:9" s="11" customFormat="1" ht="35.25" customHeight="1" x14ac:dyDescent="0.2">
      <c r="B72" s="119" t="s">
        <v>84</v>
      </c>
      <c r="C72" s="87" t="s">
        <v>108</v>
      </c>
      <c r="D72" s="97"/>
      <c r="E72" s="97">
        <v>6</v>
      </c>
      <c r="F72" s="97"/>
      <c r="G72" s="97"/>
      <c r="H72" s="4"/>
    </row>
    <row r="73" spans="1:9" s="14" customFormat="1" ht="32.25" customHeight="1" x14ac:dyDescent="0.2">
      <c r="B73" s="120" t="s">
        <v>84</v>
      </c>
      <c r="C73" s="121" t="s">
        <v>109</v>
      </c>
      <c r="D73" s="97"/>
      <c r="E73" s="97">
        <v>6</v>
      </c>
      <c r="F73" s="97"/>
      <c r="G73" s="97"/>
      <c r="H73" s="4"/>
      <c r="I73" s="11"/>
    </row>
    <row r="74" spans="1:9" s="14" customFormat="1" ht="30" customHeight="1" x14ac:dyDescent="0.2">
      <c r="B74" s="120" t="s">
        <v>84</v>
      </c>
      <c r="C74" s="121" t="s">
        <v>102</v>
      </c>
      <c r="D74" s="97"/>
      <c r="E74" s="97">
        <v>0</v>
      </c>
      <c r="F74" s="97"/>
      <c r="G74" s="97"/>
      <c r="H74" s="4"/>
      <c r="I74" s="11"/>
    </row>
    <row r="75" spans="1:9" s="122" customFormat="1" ht="32.25" customHeight="1" x14ac:dyDescent="0.2">
      <c r="B75" s="120" t="s">
        <v>84</v>
      </c>
      <c r="C75" s="121" t="s">
        <v>103</v>
      </c>
      <c r="D75" s="102"/>
      <c r="E75" s="103">
        <v>0</v>
      </c>
      <c r="F75" s="103"/>
      <c r="G75" s="103"/>
      <c r="H75" s="137"/>
      <c r="I75" s="11"/>
    </row>
    <row r="76" spans="1:9" s="122" customFormat="1" ht="42" customHeight="1" x14ac:dyDescent="0.2">
      <c r="B76" s="104" t="s">
        <v>65</v>
      </c>
      <c r="C76" s="105" t="s">
        <v>104</v>
      </c>
      <c r="D76" s="102"/>
      <c r="E76" s="103">
        <v>10</v>
      </c>
      <c r="F76" s="103"/>
      <c r="G76" s="103"/>
      <c r="H76" s="137"/>
      <c r="I76" s="11"/>
    </row>
    <row r="77" spans="1:9" s="122" customFormat="1" ht="42" customHeight="1" x14ac:dyDescent="0.2">
      <c r="B77" s="104" t="s">
        <v>65</v>
      </c>
      <c r="C77" s="105" t="s">
        <v>105</v>
      </c>
      <c r="D77" s="102"/>
      <c r="E77" s="103">
        <v>3</v>
      </c>
      <c r="F77" s="103"/>
      <c r="G77" s="103"/>
      <c r="H77" s="137"/>
      <c r="I77" s="11"/>
    </row>
    <row r="78" spans="1:9" s="122" customFormat="1" ht="31.5" customHeight="1" x14ac:dyDescent="0.2">
      <c r="B78" s="133" t="s">
        <v>116</v>
      </c>
      <c r="C78" s="121" t="s">
        <v>119</v>
      </c>
      <c r="D78" s="138"/>
      <c r="E78" s="125">
        <v>1.1120000000000001</v>
      </c>
      <c r="F78" s="125"/>
      <c r="G78" s="125"/>
      <c r="H78" s="137"/>
      <c r="I78" s="11"/>
    </row>
    <row r="79" spans="1:9" s="122" customFormat="1" ht="40.5" customHeight="1" x14ac:dyDescent="0.2">
      <c r="B79" s="133" t="s">
        <v>116</v>
      </c>
      <c r="C79" s="121" t="s">
        <v>121</v>
      </c>
      <c r="D79" s="138"/>
      <c r="E79" s="125">
        <v>0.188</v>
      </c>
      <c r="F79" s="125"/>
      <c r="G79" s="125"/>
      <c r="H79" s="137"/>
      <c r="I79" s="11"/>
    </row>
    <row r="80" spans="1:9" s="11" customFormat="1" ht="29.25" customHeight="1" x14ac:dyDescent="0.2">
      <c r="A80" s="14"/>
      <c r="B80" s="126" t="s">
        <v>69</v>
      </c>
      <c r="C80" s="127"/>
      <c r="D80" s="128"/>
      <c r="E80" s="128">
        <v>853208.5</v>
      </c>
      <c r="F80" s="128"/>
      <c r="G80" s="185" t="s">
        <v>62</v>
      </c>
      <c r="H80" s="4"/>
    </row>
    <row r="81" spans="1:9" ht="1.5" customHeight="1" x14ac:dyDescent="0.2">
      <c r="B81" s="19"/>
      <c r="C81" s="134"/>
      <c r="D81" s="11"/>
      <c r="E81" s="11"/>
      <c r="F81" s="11"/>
      <c r="G81" s="11"/>
      <c r="I81" s="11"/>
    </row>
    <row r="82" spans="1:9" s="6" customFormat="1" ht="19.5" customHeight="1" x14ac:dyDescent="0.2">
      <c r="B82" s="139"/>
      <c r="C82" s="140"/>
      <c r="D82" s="14"/>
      <c r="E82" s="14"/>
      <c r="F82" s="14"/>
      <c r="G82" s="14"/>
      <c r="I82" s="11"/>
    </row>
    <row r="83" spans="1:9" s="11" customFormat="1" ht="23.25" customHeight="1" x14ac:dyDescent="0.2">
      <c r="B83" s="85" t="s">
        <v>63</v>
      </c>
      <c r="C83" s="117">
        <v>1096</v>
      </c>
      <c r="D83" s="224" t="s">
        <v>72</v>
      </c>
      <c r="E83" s="224"/>
      <c r="F83" s="224"/>
      <c r="G83" s="224"/>
      <c r="I83" s="6"/>
    </row>
    <row r="84" spans="1:9" s="11" customFormat="1" ht="28.5" customHeight="1" x14ac:dyDescent="0.2">
      <c r="B84" s="85" t="s">
        <v>66</v>
      </c>
      <c r="C84" s="117">
        <v>31002</v>
      </c>
      <c r="D84" s="225" t="s">
        <v>33</v>
      </c>
      <c r="E84" s="225" t="s">
        <v>7</v>
      </c>
      <c r="F84" s="228" t="s">
        <v>60</v>
      </c>
      <c r="G84" s="225" t="s">
        <v>67</v>
      </c>
      <c r="H84" s="14"/>
      <c r="I84" s="14"/>
    </row>
    <row r="85" spans="1:9" s="11" customFormat="1" ht="37.5" customHeight="1" x14ac:dyDescent="0.2">
      <c r="B85" s="85" t="s">
        <v>23</v>
      </c>
      <c r="C85" s="136" t="s">
        <v>41</v>
      </c>
      <c r="D85" s="226"/>
      <c r="E85" s="226"/>
      <c r="F85" s="229"/>
      <c r="G85" s="226"/>
      <c r="H85" s="14"/>
      <c r="I85" s="14"/>
    </row>
    <row r="86" spans="1:9" s="11" customFormat="1" ht="59.25" customHeight="1" x14ac:dyDescent="0.2">
      <c r="B86" s="85" t="s">
        <v>73</v>
      </c>
      <c r="C86" s="136" t="s">
        <v>110</v>
      </c>
      <c r="D86" s="226"/>
      <c r="E86" s="226"/>
      <c r="F86" s="229"/>
      <c r="G86" s="226"/>
      <c r="H86" s="14"/>
      <c r="I86" s="14"/>
    </row>
    <row r="87" spans="1:9" s="11" customFormat="1" ht="30" customHeight="1" x14ac:dyDescent="0.2">
      <c r="B87" s="85" t="s">
        <v>70</v>
      </c>
      <c r="C87" s="117" t="s">
        <v>47</v>
      </c>
      <c r="D87" s="226"/>
      <c r="E87" s="226"/>
      <c r="F87" s="229"/>
      <c r="G87" s="226"/>
      <c r="H87" s="14"/>
      <c r="I87" s="14"/>
    </row>
    <row r="88" spans="1:9" s="11" customFormat="1" ht="24" customHeight="1" x14ac:dyDescent="0.2">
      <c r="B88" s="88" t="s">
        <v>77</v>
      </c>
      <c r="C88" s="117" t="s">
        <v>64</v>
      </c>
      <c r="D88" s="226"/>
      <c r="E88" s="226"/>
      <c r="F88" s="229"/>
      <c r="G88" s="226"/>
      <c r="H88" s="123"/>
      <c r="I88" s="14"/>
    </row>
    <row r="89" spans="1:9" s="11" customFormat="1" ht="23.25" customHeight="1" x14ac:dyDescent="0.2">
      <c r="B89" s="89"/>
      <c r="C89" s="90" t="s">
        <v>86</v>
      </c>
      <c r="D89" s="227"/>
      <c r="E89" s="227"/>
      <c r="F89" s="230"/>
      <c r="G89" s="227"/>
      <c r="H89" s="123"/>
      <c r="I89" s="14"/>
    </row>
    <row r="90" spans="1:9" s="11" customFormat="1" ht="23.25" customHeight="1" x14ac:dyDescent="0.2">
      <c r="B90" s="91" t="s">
        <v>87</v>
      </c>
      <c r="C90" s="92" t="s">
        <v>88</v>
      </c>
      <c r="D90" s="110"/>
      <c r="E90" s="110"/>
      <c r="F90" s="111"/>
      <c r="G90" s="110"/>
      <c r="H90" s="123"/>
      <c r="I90" s="14"/>
    </row>
    <row r="91" spans="1:9" s="11" customFormat="1" ht="20.25" customHeight="1" x14ac:dyDescent="0.2">
      <c r="B91" s="119" t="s">
        <v>84</v>
      </c>
      <c r="C91" s="87" t="s">
        <v>111</v>
      </c>
      <c r="D91" s="97"/>
      <c r="E91" s="97"/>
      <c r="F91" s="97">
        <v>1</v>
      </c>
      <c r="G91" s="97"/>
      <c r="I91" s="14"/>
    </row>
    <row r="92" spans="1:9" s="11" customFormat="1" ht="30.75" customHeight="1" x14ac:dyDescent="0.2">
      <c r="B92" s="104" t="s">
        <v>65</v>
      </c>
      <c r="C92" s="87" t="s">
        <v>112</v>
      </c>
      <c r="D92" s="97"/>
      <c r="E92" s="97"/>
      <c r="F92" s="97">
        <v>100</v>
      </c>
      <c r="G92" s="97"/>
      <c r="I92" s="14"/>
    </row>
    <row r="93" spans="1:9" s="11" customFormat="1" ht="27" customHeight="1" x14ac:dyDescent="0.2">
      <c r="A93" s="14"/>
      <c r="B93" s="126" t="s">
        <v>69</v>
      </c>
      <c r="C93" s="127"/>
      <c r="D93" s="128"/>
      <c r="E93" s="128"/>
      <c r="F93" s="128">
        <v>463100</v>
      </c>
      <c r="G93" s="185"/>
      <c r="H93" s="4"/>
      <c r="I93" s="14"/>
    </row>
    <row r="94" spans="1:9" x14ac:dyDescent="0.2">
      <c r="B94" s="19"/>
      <c r="C94" s="134"/>
      <c r="D94" s="11"/>
      <c r="E94" s="11"/>
      <c r="F94" s="11"/>
      <c r="G94" s="11"/>
      <c r="I94" s="14"/>
    </row>
    <row r="95" spans="1:9" s="6" customFormat="1" ht="4.5" customHeight="1" x14ac:dyDescent="0.2">
      <c r="B95" s="139"/>
      <c r="C95" s="140"/>
      <c r="D95" s="14"/>
      <c r="E95" s="14"/>
      <c r="F95" s="14"/>
      <c r="G95" s="14"/>
      <c r="I95" s="14"/>
    </row>
    <row r="96" spans="1:9" s="14" customFormat="1" ht="22.5" customHeight="1" x14ac:dyDescent="0.2">
      <c r="B96" s="85" t="s">
        <v>63</v>
      </c>
      <c r="C96" s="141">
        <v>1096</v>
      </c>
      <c r="D96" s="231" t="s">
        <v>72</v>
      </c>
      <c r="E96" s="231"/>
      <c r="F96" s="231"/>
      <c r="G96" s="231"/>
      <c r="I96" s="4"/>
    </row>
    <row r="97" spans="2:9" s="14" customFormat="1" ht="26.25" customHeight="1" x14ac:dyDescent="0.2">
      <c r="B97" s="85" t="s">
        <v>66</v>
      </c>
      <c r="C97" s="141">
        <v>31003</v>
      </c>
      <c r="D97" s="225" t="s">
        <v>33</v>
      </c>
      <c r="E97" s="225" t="s">
        <v>7</v>
      </c>
      <c r="F97" s="228" t="s">
        <v>60</v>
      </c>
      <c r="G97" s="225" t="s">
        <v>67</v>
      </c>
      <c r="I97" s="11"/>
    </row>
    <row r="98" spans="2:9" s="14" customFormat="1" ht="45.75" customHeight="1" x14ac:dyDescent="0.2">
      <c r="B98" s="85" t="s">
        <v>23</v>
      </c>
      <c r="C98" s="142" t="s">
        <v>30</v>
      </c>
      <c r="D98" s="226"/>
      <c r="E98" s="226"/>
      <c r="F98" s="229"/>
      <c r="G98" s="226"/>
      <c r="I98" s="11"/>
    </row>
    <row r="99" spans="2:9" s="14" customFormat="1" ht="45" customHeight="1" x14ac:dyDescent="0.2">
      <c r="B99" s="85" t="s">
        <v>73</v>
      </c>
      <c r="C99" s="142" t="s">
        <v>43</v>
      </c>
      <c r="D99" s="226"/>
      <c r="E99" s="226"/>
      <c r="F99" s="229"/>
      <c r="G99" s="226"/>
      <c r="I99" s="11"/>
    </row>
    <row r="100" spans="2:9" s="14" customFormat="1" ht="29.25" customHeight="1" x14ac:dyDescent="0.2">
      <c r="B100" s="85" t="s">
        <v>70</v>
      </c>
      <c r="C100" s="141" t="s">
        <v>47</v>
      </c>
      <c r="D100" s="226"/>
      <c r="E100" s="226"/>
      <c r="F100" s="229"/>
      <c r="G100" s="226"/>
      <c r="I100" s="11"/>
    </row>
    <row r="101" spans="2:9" s="14" customFormat="1" ht="24" customHeight="1" x14ac:dyDescent="0.2">
      <c r="B101" s="88" t="s">
        <v>81</v>
      </c>
      <c r="C101" s="141" t="s">
        <v>64</v>
      </c>
      <c r="D101" s="226"/>
      <c r="E101" s="226"/>
      <c r="F101" s="229"/>
      <c r="G101" s="226"/>
      <c r="H101" s="123"/>
      <c r="I101" s="11"/>
    </row>
    <row r="102" spans="2:9" s="14" customFormat="1" ht="18.75" customHeight="1" x14ac:dyDescent="0.2">
      <c r="B102" s="89"/>
      <c r="C102" s="118" t="s">
        <v>86</v>
      </c>
      <c r="D102" s="227"/>
      <c r="E102" s="227"/>
      <c r="F102" s="230"/>
      <c r="G102" s="227"/>
      <c r="H102" s="123"/>
    </row>
    <row r="103" spans="2:9" s="14" customFormat="1" ht="23.25" customHeight="1" x14ac:dyDescent="0.2">
      <c r="B103" s="91" t="s">
        <v>87</v>
      </c>
      <c r="C103" s="92" t="s">
        <v>88</v>
      </c>
      <c r="D103" s="110"/>
      <c r="E103" s="110"/>
      <c r="F103" s="111"/>
      <c r="G103" s="110"/>
      <c r="H103" s="123"/>
    </row>
    <row r="104" spans="2:9" s="14" customFormat="1" ht="25.5" customHeight="1" x14ac:dyDescent="0.2">
      <c r="B104" s="120" t="s">
        <v>84</v>
      </c>
      <c r="C104" s="121" t="s">
        <v>113</v>
      </c>
      <c r="D104" s="97"/>
      <c r="E104" s="97">
        <v>15</v>
      </c>
      <c r="F104" s="97"/>
      <c r="G104" s="97"/>
    </row>
    <row r="105" spans="2:9" s="14" customFormat="1" ht="23.25" customHeight="1" x14ac:dyDescent="0.2">
      <c r="B105" s="120" t="s">
        <v>84</v>
      </c>
      <c r="C105" s="121" t="s">
        <v>114</v>
      </c>
      <c r="D105" s="97"/>
      <c r="E105" s="97">
        <v>18</v>
      </c>
      <c r="F105" s="97"/>
      <c r="G105" s="97"/>
    </row>
    <row r="106" spans="2:9" s="14" customFormat="1" ht="23.25" customHeight="1" x14ac:dyDescent="0.2">
      <c r="B106" s="126" t="s">
        <v>69</v>
      </c>
      <c r="C106" s="127"/>
      <c r="D106" s="128"/>
      <c r="E106" s="128">
        <v>33025</v>
      </c>
      <c r="F106" s="128"/>
      <c r="G106" s="185" t="s">
        <v>62</v>
      </c>
      <c r="H106" s="6"/>
    </row>
    <row r="107" spans="2:9" x14ac:dyDescent="0.2">
      <c r="B107" s="19"/>
      <c r="C107" s="134"/>
      <c r="D107" s="11"/>
      <c r="E107" s="11"/>
      <c r="F107" s="11"/>
      <c r="G107" s="11"/>
      <c r="I107" s="14"/>
    </row>
    <row r="108" spans="2:9" ht="1.5" customHeight="1" x14ac:dyDescent="0.2">
      <c r="B108" s="19"/>
      <c r="C108" s="134"/>
      <c r="D108" s="11"/>
      <c r="E108" s="11"/>
      <c r="F108" s="11"/>
      <c r="G108" s="11"/>
      <c r="I108" s="14"/>
    </row>
    <row r="109" spans="2:9" s="11" customFormat="1" ht="22.5" customHeight="1" x14ac:dyDescent="0.2">
      <c r="B109" s="85" t="s">
        <v>63</v>
      </c>
      <c r="C109" s="117">
        <v>1096</v>
      </c>
      <c r="D109" s="224" t="s">
        <v>72</v>
      </c>
      <c r="E109" s="224"/>
      <c r="F109" s="224"/>
      <c r="G109" s="224"/>
      <c r="I109" s="4"/>
    </row>
    <row r="110" spans="2:9" s="11" customFormat="1" ht="26.25" customHeight="1" x14ac:dyDescent="0.2">
      <c r="B110" s="85" t="s">
        <v>66</v>
      </c>
      <c r="C110" s="117">
        <v>31004</v>
      </c>
      <c r="D110" s="225" t="s">
        <v>33</v>
      </c>
      <c r="E110" s="225" t="s">
        <v>7</v>
      </c>
      <c r="F110" s="228" t="s">
        <v>60</v>
      </c>
      <c r="G110" s="225" t="s">
        <v>67</v>
      </c>
      <c r="H110" s="14"/>
      <c r="I110" s="4"/>
    </row>
    <row r="111" spans="2:9" s="14" customFormat="1" ht="33.75" customHeight="1" x14ac:dyDescent="0.2">
      <c r="B111" s="85" t="s">
        <v>23</v>
      </c>
      <c r="C111" s="142" t="s">
        <v>82</v>
      </c>
      <c r="D111" s="226"/>
      <c r="E111" s="226"/>
      <c r="F111" s="229"/>
      <c r="G111" s="226"/>
      <c r="I111" s="4"/>
    </row>
    <row r="112" spans="2:9" s="14" customFormat="1" ht="28.5" customHeight="1" x14ac:dyDescent="0.2">
      <c r="B112" s="85" t="s">
        <v>73</v>
      </c>
      <c r="C112" s="142" t="s">
        <v>44</v>
      </c>
      <c r="D112" s="226"/>
      <c r="E112" s="226"/>
      <c r="F112" s="229"/>
      <c r="G112" s="226"/>
      <c r="I112" s="4"/>
    </row>
    <row r="113" spans="2:9" s="14" customFormat="1" ht="30.75" customHeight="1" x14ac:dyDescent="0.2">
      <c r="B113" s="85" t="s">
        <v>68</v>
      </c>
      <c r="C113" s="141" t="s">
        <v>47</v>
      </c>
      <c r="D113" s="226"/>
      <c r="E113" s="226"/>
      <c r="F113" s="229"/>
      <c r="G113" s="226"/>
      <c r="I113" s="4"/>
    </row>
    <row r="114" spans="2:9" s="14" customFormat="1" ht="22.5" customHeight="1" x14ac:dyDescent="0.2">
      <c r="B114" s="88" t="s">
        <v>77</v>
      </c>
      <c r="C114" s="141" t="s">
        <v>64</v>
      </c>
      <c r="D114" s="226"/>
      <c r="E114" s="226"/>
      <c r="F114" s="229"/>
      <c r="G114" s="226"/>
      <c r="H114" s="123"/>
      <c r="I114" s="4"/>
    </row>
    <row r="115" spans="2:9" s="14" customFormat="1" ht="17.25" customHeight="1" x14ac:dyDescent="0.2">
      <c r="B115" s="89"/>
      <c r="C115" s="118" t="s">
        <v>86</v>
      </c>
      <c r="D115" s="227"/>
      <c r="E115" s="227"/>
      <c r="F115" s="230"/>
      <c r="G115" s="227"/>
      <c r="H115" s="123"/>
      <c r="I115" s="4"/>
    </row>
    <row r="116" spans="2:9" s="14" customFormat="1" ht="25.5" customHeight="1" x14ac:dyDescent="0.2">
      <c r="B116" s="91" t="s">
        <v>87</v>
      </c>
      <c r="C116" s="92" t="s">
        <v>88</v>
      </c>
      <c r="D116" s="110"/>
      <c r="E116" s="110"/>
      <c r="F116" s="111"/>
      <c r="G116" s="110"/>
      <c r="H116" s="123"/>
      <c r="I116" s="4"/>
    </row>
    <row r="117" spans="2:9" s="14" customFormat="1" ht="23.25" customHeight="1" x14ac:dyDescent="0.2">
      <c r="B117" s="120" t="s">
        <v>84</v>
      </c>
      <c r="C117" s="121" t="s">
        <v>115</v>
      </c>
      <c r="D117" s="97"/>
      <c r="E117" s="97"/>
      <c r="F117" s="97">
        <v>2</v>
      </c>
      <c r="G117" s="97"/>
      <c r="I117" s="4"/>
    </row>
    <row r="118" spans="2:9" s="14" customFormat="1" ht="27" customHeight="1" x14ac:dyDescent="0.2">
      <c r="B118" s="126" t="s">
        <v>69</v>
      </c>
      <c r="C118" s="127"/>
      <c r="D118" s="128"/>
      <c r="E118" s="128"/>
      <c r="F118" s="128">
        <v>24000</v>
      </c>
      <c r="G118" s="128" t="s">
        <v>61</v>
      </c>
      <c r="H118" s="6"/>
      <c r="I118" s="4"/>
    </row>
    <row r="119" spans="2:9" x14ac:dyDescent="0.2">
      <c r="B119" s="27"/>
      <c r="C119" s="134"/>
      <c r="D119" s="11"/>
      <c r="E119" s="11"/>
      <c r="F119" s="11"/>
      <c r="G119" s="11"/>
    </row>
    <row r="120" spans="2:9" x14ac:dyDescent="0.2">
      <c r="B120" s="27"/>
      <c r="C120" s="134"/>
      <c r="D120" s="11"/>
      <c r="E120" s="11"/>
      <c r="F120" s="11"/>
      <c r="G120" s="11"/>
    </row>
    <row r="121" spans="2:9" x14ac:dyDescent="0.2">
      <c r="B121" s="27"/>
      <c r="C121" s="134"/>
      <c r="D121" s="143"/>
      <c r="E121" s="143"/>
      <c r="F121" s="143"/>
      <c r="G121" s="143"/>
    </row>
  </sheetData>
  <mergeCells count="37">
    <mergeCell ref="D11:G11"/>
    <mergeCell ref="D12:D17"/>
    <mergeCell ref="E12:E17"/>
    <mergeCell ref="F12:F17"/>
    <mergeCell ref="G12:G17"/>
    <mergeCell ref="H24:H26"/>
    <mergeCell ref="B25:C25"/>
    <mergeCell ref="D27:G27"/>
    <mergeCell ref="D28:D33"/>
    <mergeCell ref="E28:E33"/>
    <mergeCell ref="F28:F33"/>
    <mergeCell ref="G28:G33"/>
    <mergeCell ref="D43:G43"/>
    <mergeCell ref="D44:D49"/>
    <mergeCell ref="E44:E49"/>
    <mergeCell ref="F44:F49"/>
    <mergeCell ref="G44:G49"/>
    <mergeCell ref="D63:G63"/>
    <mergeCell ref="D64:D69"/>
    <mergeCell ref="E64:E69"/>
    <mergeCell ref="F64:F69"/>
    <mergeCell ref="G64:G69"/>
    <mergeCell ref="D83:G83"/>
    <mergeCell ref="D84:D89"/>
    <mergeCell ref="E84:E89"/>
    <mergeCell ref="F84:F89"/>
    <mergeCell ref="G84:G89"/>
    <mergeCell ref="D96:G96"/>
    <mergeCell ref="D97:D102"/>
    <mergeCell ref="E97:E102"/>
    <mergeCell ref="F97:F102"/>
    <mergeCell ref="G97:G102"/>
    <mergeCell ref="D109:G109"/>
    <mergeCell ref="D110:D115"/>
    <mergeCell ref="E110:E115"/>
    <mergeCell ref="F110:F115"/>
    <mergeCell ref="G110:G115"/>
  </mergeCells>
  <pageMargins left="0.2" right="0.2" top="0.25" bottom="0.2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9"/>
  <sheetViews>
    <sheetView topLeftCell="A28" workbookViewId="0">
      <selection activeCell="B25" sqref="B25"/>
    </sheetView>
  </sheetViews>
  <sheetFormatPr defaultRowHeight="14.25" x14ac:dyDescent="0.2"/>
  <cols>
    <col min="1" max="1" width="1.140625" style="4" customWidth="1"/>
    <col min="2" max="2" width="5.42578125" style="4" customWidth="1"/>
    <col min="3" max="3" width="7" style="4" customWidth="1"/>
    <col min="4" max="4" width="28.5703125" style="4" customWidth="1"/>
    <col min="5" max="5" width="5.7109375" style="4" customWidth="1"/>
    <col min="6" max="6" width="6" style="4" customWidth="1"/>
    <col min="7" max="7" width="5.42578125" style="4" customWidth="1"/>
    <col min="8" max="8" width="25.5703125" style="4" customWidth="1"/>
    <col min="9" max="9" width="10.140625" style="4" customWidth="1"/>
    <col min="10" max="10" width="14.7109375" style="4" customWidth="1"/>
    <col min="11" max="11" width="12.5703125" style="4" customWidth="1"/>
    <col min="12" max="12" width="14.85546875" style="4" customWidth="1"/>
    <col min="13" max="13" width="9.140625" style="4"/>
    <col min="14" max="14" width="10" style="4" bestFit="1" customWidth="1"/>
    <col min="15" max="16384" width="9.140625" style="4"/>
  </cols>
  <sheetData>
    <row r="1" spans="1:20" x14ac:dyDescent="0.2">
      <c r="A1" s="48" t="s">
        <v>163</v>
      </c>
    </row>
    <row r="3" spans="1:20" ht="56.25" customHeight="1" x14ac:dyDescent="0.2">
      <c r="B3" s="241" t="s">
        <v>131</v>
      </c>
      <c r="C3" s="241"/>
      <c r="D3" s="241" t="s">
        <v>140</v>
      </c>
      <c r="E3" s="241" t="s">
        <v>132</v>
      </c>
      <c r="F3" s="241"/>
      <c r="G3" s="241"/>
      <c r="H3" s="51" t="s">
        <v>141</v>
      </c>
      <c r="I3" s="51" t="s">
        <v>130</v>
      </c>
      <c r="J3" s="51" t="s">
        <v>133</v>
      </c>
      <c r="K3" s="51" t="s">
        <v>134</v>
      </c>
      <c r="L3" s="51" t="s">
        <v>142</v>
      </c>
    </row>
    <row r="4" spans="1:20" ht="45" customHeight="1" x14ac:dyDescent="0.2">
      <c r="B4" s="52" t="s">
        <v>9</v>
      </c>
      <c r="C4" s="52" t="s">
        <v>17</v>
      </c>
      <c r="D4" s="241"/>
      <c r="E4" s="53" t="s">
        <v>127</v>
      </c>
      <c r="F4" s="53" t="s">
        <v>143</v>
      </c>
      <c r="G4" s="53" t="s">
        <v>129</v>
      </c>
      <c r="H4" s="53"/>
      <c r="I4" s="53"/>
      <c r="J4" s="54" t="s">
        <v>128</v>
      </c>
      <c r="K4" s="54" t="s">
        <v>128</v>
      </c>
      <c r="L4" s="54" t="s">
        <v>128</v>
      </c>
    </row>
    <row r="5" spans="1:20" s="11" customFormat="1" ht="69.75" customHeight="1" x14ac:dyDescent="0.2">
      <c r="B5" s="55">
        <v>1096</v>
      </c>
      <c r="C5" s="55"/>
      <c r="D5" s="55" t="s">
        <v>144</v>
      </c>
      <c r="E5" s="56" t="s">
        <v>122</v>
      </c>
      <c r="F5" s="56" t="s">
        <v>123</v>
      </c>
      <c r="G5" s="56" t="s">
        <v>122</v>
      </c>
      <c r="H5" s="56"/>
      <c r="I5" s="56"/>
      <c r="J5" s="57">
        <f>J6+J28+J30+J32</f>
        <v>937325.7</v>
      </c>
      <c r="K5" s="57">
        <f>K6+K28+K30+K32+K37</f>
        <v>1409814.7</v>
      </c>
      <c r="L5" s="57">
        <f>L6+L28+L30+L34+L39</f>
        <v>1047199.2</v>
      </c>
    </row>
    <row r="6" spans="1:20" s="14" customFormat="1" ht="107.25" customHeight="1" x14ac:dyDescent="0.2">
      <c r="B6" s="58"/>
      <c r="C6" s="58">
        <v>11001</v>
      </c>
      <c r="D6" s="58" t="s">
        <v>145</v>
      </c>
      <c r="E6" s="58"/>
      <c r="F6" s="58"/>
      <c r="G6" s="58"/>
      <c r="H6" s="58"/>
      <c r="I6" s="58"/>
      <c r="J6" s="59">
        <f>J7+J8+J9+J10+J11+J12+J13+J14+J15+J16+J17+J18+J19+J21+J22+J23+J24+J25+J26+J27+J20</f>
        <v>401347.5</v>
      </c>
      <c r="K6" s="59">
        <f>K7+K8+K9+K10+K11+K12+K13+K14+K15+K16+K17+K18+K19+K21+K22+K23+K24+K25+K26+K27+K20</f>
        <v>457149.8</v>
      </c>
      <c r="L6" s="59">
        <f>L7+L8+L9+L10+L11+L12+L13+L14+L15+L16+L17+L18+L19+L21+L22+L23+L24+L25+L26+L27+L20</f>
        <v>493749.7</v>
      </c>
      <c r="N6" s="60"/>
      <c r="O6" s="60"/>
    </row>
    <row r="7" spans="1:20" s="6" customFormat="1" ht="45" customHeight="1" x14ac:dyDescent="0.2">
      <c r="B7" s="61"/>
      <c r="C7" s="61"/>
      <c r="D7" s="61"/>
      <c r="E7" s="62"/>
      <c r="F7" s="62"/>
      <c r="G7" s="62"/>
      <c r="H7" s="63" t="s">
        <v>135</v>
      </c>
      <c r="I7" s="64">
        <v>4111</v>
      </c>
      <c r="J7" s="65">
        <v>260249.1</v>
      </c>
      <c r="K7" s="65">
        <v>313111.5</v>
      </c>
      <c r="L7" s="66">
        <v>333632.3</v>
      </c>
      <c r="T7" s="67"/>
    </row>
    <row r="8" spans="1:20" s="6" customFormat="1" ht="45" customHeight="1" x14ac:dyDescent="0.2">
      <c r="B8" s="61"/>
      <c r="C8" s="61"/>
      <c r="D8" s="61"/>
      <c r="E8" s="62"/>
      <c r="F8" s="62"/>
      <c r="G8" s="62"/>
      <c r="H8" s="63" t="s">
        <v>146</v>
      </c>
      <c r="I8" s="64">
        <v>4112</v>
      </c>
      <c r="J8" s="65">
        <v>62068.800000000003</v>
      </c>
      <c r="K8" s="65">
        <v>34039.1</v>
      </c>
      <c r="L8" s="66">
        <v>33414.800000000003</v>
      </c>
    </row>
    <row r="9" spans="1:20" s="6" customFormat="1" ht="55.5" customHeight="1" x14ac:dyDescent="0.2">
      <c r="B9" s="61"/>
      <c r="C9" s="61"/>
      <c r="D9" s="61"/>
      <c r="E9" s="62"/>
      <c r="F9" s="62"/>
      <c r="G9" s="62"/>
      <c r="H9" s="63" t="s">
        <v>164</v>
      </c>
      <c r="I9" s="64">
        <v>4113</v>
      </c>
      <c r="J9" s="65">
        <v>14055.9</v>
      </c>
      <c r="K9" s="65">
        <v>13921</v>
      </c>
      <c r="L9" s="66">
        <v>17770.5</v>
      </c>
    </row>
    <row r="10" spans="1:20" s="6" customFormat="1" ht="21" customHeight="1" x14ac:dyDescent="0.2">
      <c r="B10" s="61"/>
      <c r="C10" s="61"/>
      <c r="D10" s="61"/>
      <c r="E10" s="62"/>
      <c r="F10" s="62"/>
      <c r="G10" s="62"/>
      <c r="H10" s="63" t="s">
        <v>147</v>
      </c>
      <c r="I10" s="64">
        <v>4212</v>
      </c>
      <c r="J10" s="65">
        <v>8278.7000000000007</v>
      </c>
      <c r="K10" s="65">
        <v>15621.1</v>
      </c>
      <c r="L10" s="65">
        <v>15621.1</v>
      </c>
    </row>
    <row r="11" spans="1:20" s="6" customFormat="1" ht="18.75" customHeight="1" x14ac:dyDescent="0.2">
      <c r="B11" s="61"/>
      <c r="C11" s="61"/>
      <c r="D11" s="61"/>
      <c r="E11" s="62"/>
      <c r="F11" s="62"/>
      <c r="G11" s="62"/>
      <c r="H11" s="63" t="s">
        <v>148</v>
      </c>
      <c r="I11" s="64">
        <v>4213</v>
      </c>
      <c r="J11" s="65">
        <v>265.10000000000002</v>
      </c>
      <c r="K11" s="65">
        <v>341.4</v>
      </c>
      <c r="L11" s="65">
        <v>341.4</v>
      </c>
    </row>
    <row r="12" spans="1:20" s="6" customFormat="1" ht="23.25" customHeight="1" x14ac:dyDescent="0.2">
      <c r="B12" s="61"/>
      <c r="C12" s="61"/>
      <c r="D12" s="61"/>
      <c r="E12" s="62"/>
      <c r="F12" s="62"/>
      <c r="G12" s="62"/>
      <c r="H12" s="63" t="s">
        <v>149</v>
      </c>
      <c r="I12" s="64">
        <v>4214</v>
      </c>
      <c r="J12" s="65">
        <v>10507.3</v>
      </c>
      <c r="K12" s="65">
        <v>14475</v>
      </c>
      <c r="L12" s="65">
        <v>14475</v>
      </c>
    </row>
    <row r="13" spans="1:20" s="6" customFormat="1" ht="20.25" customHeight="1" x14ac:dyDescent="0.2">
      <c r="B13" s="61"/>
      <c r="C13" s="61"/>
      <c r="D13" s="61"/>
      <c r="E13" s="62"/>
      <c r="F13" s="62"/>
      <c r="G13" s="62"/>
      <c r="H13" s="63" t="s">
        <v>136</v>
      </c>
      <c r="I13" s="64">
        <v>4215</v>
      </c>
      <c r="J13" s="65">
        <v>122</v>
      </c>
      <c r="K13" s="65">
        <v>190.8</v>
      </c>
      <c r="L13" s="65">
        <v>190.8</v>
      </c>
    </row>
    <row r="14" spans="1:20" s="6" customFormat="1" ht="17.25" customHeight="1" x14ac:dyDescent="0.2">
      <c r="B14" s="61"/>
      <c r="C14" s="61"/>
      <c r="D14" s="61"/>
      <c r="E14" s="62"/>
      <c r="F14" s="62"/>
      <c r="G14" s="62"/>
      <c r="H14" s="63" t="s">
        <v>165</v>
      </c>
      <c r="I14" s="64">
        <v>4221</v>
      </c>
      <c r="J14" s="65">
        <v>399</v>
      </c>
      <c r="K14" s="65">
        <v>1500</v>
      </c>
      <c r="L14" s="65">
        <v>1500</v>
      </c>
    </row>
    <row r="15" spans="1:20" s="6" customFormat="1" ht="45.75" customHeight="1" x14ac:dyDescent="0.2">
      <c r="B15" s="61"/>
      <c r="C15" s="61"/>
      <c r="D15" s="61"/>
      <c r="E15" s="62"/>
      <c r="F15" s="62"/>
      <c r="G15" s="62"/>
      <c r="H15" s="63" t="s">
        <v>150</v>
      </c>
      <c r="I15" s="64">
        <v>4222</v>
      </c>
      <c r="J15" s="65">
        <v>6531.3</v>
      </c>
      <c r="K15" s="65">
        <v>11360</v>
      </c>
      <c r="L15" s="65">
        <v>19360</v>
      </c>
    </row>
    <row r="16" spans="1:20" s="6" customFormat="1" ht="30" customHeight="1" x14ac:dyDescent="0.2">
      <c r="B16" s="61"/>
      <c r="C16" s="61"/>
      <c r="D16" s="61"/>
      <c r="E16" s="62"/>
      <c r="F16" s="62"/>
      <c r="G16" s="62"/>
      <c r="H16" s="63" t="s">
        <v>151</v>
      </c>
      <c r="I16" s="64">
        <v>4232</v>
      </c>
      <c r="J16" s="65">
        <v>2552.9</v>
      </c>
      <c r="K16" s="65">
        <v>6955.6</v>
      </c>
      <c r="L16" s="65">
        <v>7700</v>
      </c>
    </row>
    <row r="17" spans="2:15" s="6" customFormat="1" ht="57.75" customHeight="1" x14ac:dyDescent="0.2">
      <c r="B17" s="61"/>
      <c r="C17" s="61"/>
      <c r="D17" s="61"/>
      <c r="E17" s="62"/>
      <c r="F17" s="62"/>
      <c r="G17" s="62"/>
      <c r="H17" s="63" t="s">
        <v>152</v>
      </c>
      <c r="I17" s="64">
        <v>4233</v>
      </c>
      <c r="J17" s="65">
        <v>0</v>
      </c>
      <c r="K17" s="65">
        <v>384</v>
      </c>
      <c r="L17" s="65">
        <v>470</v>
      </c>
    </row>
    <row r="18" spans="2:15" s="6" customFormat="1" ht="30" customHeight="1" x14ac:dyDescent="0.2">
      <c r="B18" s="61"/>
      <c r="C18" s="61"/>
      <c r="D18" s="61"/>
      <c r="E18" s="62"/>
      <c r="F18" s="62"/>
      <c r="G18" s="62"/>
      <c r="H18" s="63" t="s">
        <v>153</v>
      </c>
      <c r="I18" s="64">
        <v>4234</v>
      </c>
      <c r="J18" s="65">
        <v>100</v>
      </c>
      <c r="K18" s="65">
        <v>100</v>
      </c>
      <c r="L18" s="65">
        <v>100</v>
      </c>
    </row>
    <row r="19" spans="2:15" s="6" customFormat="1" ht="30.75" customHeight="1" x14ac:dyDescent="0.2">
      <c r="B19" s="61"/>
      <c r="C19" s="61"/>
      <c r="D19" s="61"/>
      <c r="E19" s="62"/>
      <c r="F19" s="62"/>
      <c r="G19" s="62"/>
      <c r="H19" s="63" t="s">
        <v>154</v>
      </c>
      <c r="I19" s="64">
        <v>4237</v>
      </c>
      <c r="J19" s="65">
        <v>499.9</v>
      </c>
      <c r="K19" s="65">
        <v>500</v>
      </c>
      <c r="L19" s="65">
        <v>700</v>
      </c>
    </row>
    <row r="20" spans="2:15" s="6" customFormat="1" ht="44.25" customHeight="1" x14ac:dyDescent="0.2">
      <c r="B20" s="61"/>
      <c r="C20" s="61"/>
      <c r="D20" s="61"/>
      <c r="E20" s="62"/>
      <c r="F20" s="62"/>
      <c r="G20" s="62"/>
      <c r="H20" s="63" t="s">
        <v>166</v>
      </c>
      <c r="I20" s="64">
        <v>4251</v>
      </c>
      <c r="J20" s="65">
        <v>0</v>
      </c>
      <c r="K20" s="65">
        <v>1245.5999999999999</v>
      </c>
      <c r="L20" s="65">
        <v>1245.5999999999999</v>
      </c>
    </row>
    <row r="21" spans="2:15" s="6" customFormat="1" ht="42" customHeight="1" x14ac:dyDescent="0.2">
      <c r="B21" s="61"/>
      <c r="C21" s="61"/>
      <c r="D21" s="61"/>
      <c r="E21" s="62"/>
      <c r="F21" s="62"/>
      <c r="G21" s="62"/>
      <c r="H21" s="63" t="s">
        <v>167</v>
      </c>
      <c r="I21" s="64">
        <v>4252</v>
      </c>
      <c r="J21" s="65">
        <v>653.20000000000005</v>
      </c>
      <c r="K21" s="65">
        <v>656</v>
      </c>
      <c r="L21" s="65">
        <v>1156</v>
      </c>
    </row>
    <row r="22" spans="2:15" s="6" customFormat="1" ht="17.25" customHeight="1" x14ac:dyDescent="0.2">
      <c r="B22" s="61"/>
      <c r="C22" s="61"/>
      <c r="D22" s="61"/>
      <c r="E22" s="62"/>
      <c r="F22" s="62"/>
      <c r="G22" s="62"/>
      <c r="H22" s="63" t="s">
        <v>155</v>
      </c>
      <c r="I22" s="63">
        <v>4261</v>
      </c>
      <c r="J22" s="65">
        <v>1431.1</v>
      </c>
      <c r="K22" s="65">
        <v>1431.4</v>
      </c>
      <c r="L22" s="65">
        <v>1431.4</v>
      </c>
    </row>
    <row r="23" spans="2:15" s="6" customFormat="1" ht="20.25" customHeight="1" x14ac:dyDescent="0.2">
      <c r="B23" s="61"/>
      <c r="C23" s="61"/>
      <c r="D23" s="61"/>
      <c r="E23" s="62"/>
      <c r="F23" s="62"/>
      <c r="G23" s="62"/>
      <c r="H23" s="63" t="s">
        <v>156</v>
      </c>
      <c r="I23" s="63">
        <v>4264</v>
      </c>
      <c r="J23" s="65">
        <v>4448.1000000000004</v>
      </c>
      <c r="K23" s="65">
        <v>4400</v>
      </c>
      <c r="L23" s="65">
        <v>4400</v>
      </c>
      <c r="O23" s="67"/>
    </row>
    <row r="24" spans="2:15" s="6" customFormat="1" ht="30" customHeight="1" x14ac:dyDescent="0.2">
      <c r="B24" s="61"/>
      <c r="C24" s="61"/>
      <c r="D24" s="61"/>
      <c r="E24" s="62"/>
      <c r="F24" s="62"/>
      <c r="G24" s="62"/>
      <c r="H24" s="63" t="s">
        <v>157</v>
      </c>
      <c r="I24" s="68">
        <v>4267</v>
      </c>
      <c r="J24" s="65">
        <v>295.8</v>
      </c>
      <c r="K24" s="65">
        <v>295.8</v>
      </c>
      <c r="L24" s="65">
        <v>443.7</v>
      </c>
    </row>
    <row r="25" spans="2:15" s="6" customFormat="1" ht="45" customHeight="1" x14ac:dyDescent="0.2">
      <c r="B25" s="61"/>
      <c r="C25" s="61"/>
      <c r="D25" s="61"/>
      <c r="E25" s="62"/>
      <c r="F25" s="62"/>
      <c r="G25" s="62"/>
      <c r="H25" s="63" t="s">
        <v>158</v>
      </c>
      <c r="I25" s="63">
        <v>4621</v>
      </c>
      <c r="J25" s="65">
        <v>0</v>
      </c>
      <c r="K25" s="65">
        <v>824.4</v>
      </c>
      <c r="L25" s="65">
        <v>4000</v>
      </c>
    </row>
    <row r="26" spans="2:15" s="6" customFormat="1" ht="18.75" customHeight="1" x14ac:dyDescent="0.2">
      <c r="B26" s="61"/>
      <c r="C26" s="61"/>
      <c r="D26" s="61"/>
      <c r="E26" s="62"/>
      <c r="F26" s="62"/>
      <c r="G26" s="62"/>
      <c r="H26" s="68" t="s">
        <v>137</v>
      </c>
      <c r="I26" s="68">
        <v>4823</v>
      </c>
      <c r="J26" s="65">
        <v>245.6</v>
      </c>
      <c r="K26" s="65">
        <v>428.4</v>
      </c>
      <c r="L26" s="65">
        <v>428.4</v>
      </c>
    </row>
    <row r="27" spans="2:15" s="6" customFormat="1" ht="20.25" customHeight="1" x14ac:dyDescent="0.2">
      <c r="B27" s="61"/>
      <c r="C27" s="61"/>
      <c r="D27" s="61"/>
      <c r="E27" s="62"/>
      <c r="F27" s="62"/>
      <c r="G27" s="62"/>
      <c r="H27" s="63" t="s">
        <v>138</v>
      </c>
      <c r="I27" s="63">
        <v>4861</v>
      </c>
      <c r="J27" s="65">
        <v>28643.7</v>
      </c>
      <c r="K27" s="65">
        <v>35368.699999999997</v>
      </c>
      <c r="L27" s="65">
        <v>35368.699999999997</v>
      </c>
    </row>
    <row r="28" spans="2:15" s="12" customFormat="1" ht="82.5" customHeight="1" x14ac:dyDescent="0.2">
      <c r="B28" s="58"/>
      <c r="C28" s="58">
        <v>11002</v>
      </c>
      <c r="D28" s="69" t="s">
        <v>159</v>
      </c>
      <c r="E28" s="70" t="s">
        <v>124</v>
      </c>
      <c r="F28" s="70" t="s">
        <v>125</v>
      </c>
      <c r="G28" s="70" t="s">
        <v>126</v>
      </c>
      <c r="H28" s="71"/>
      <c r="I28" s="71"/>
      <c r="J28" s="72">
        <f>J29</f>
        <v>11831.7</v>
      </c>
      <c r="K28" s="72">
        <f>K29</f>
        <v>58851.3</v>
      </c>
      <c r="L28" s="72">
        <f>L29</f>
        <v>58851.3</v>
      </c>
    </row>
    <row r="29" spans="2:15" s="14" customFormat="1" ht="36.75" customHeight="1" x14ac:dyDescent="0.2">
      <c r="B29" s="73"/>
      <c r="C29" s="73"/>
      <c r="D29" s="73"/>
      <c r="E29" s="74"/>
      <c r="F29" s="74"/>
      <c r="G29" s="74"/>
      <c r="H29" s="63" t="s">
        <v>160</v>
      </c>
      <c r="I29" s="63">
        <v>4239</v>
      </c>
      <c r="J29" s="65">
        <v>11831.7</v>
      </c>
      <c r="K29" s="65">
        <v>58851.3</v>
      </c>
      <c r="L29" s="65">
        <v>58851.3</v>
      </c>
    </row>
    <row r="30" spans="2:15" s="75" customFormat="1" ht="67.5" customHeight="1" x14ac:dyDescent="0.2">
      <c r="B30" s="58">
        <v>1096</v>
      </c>
      <c r="C30" s="58">
        <v>11003</v>
      </c>
      <c r="D30" s="58" t="s">
        <v>168</v>
      </c>
      <c r="E30" s="70" t="s">
        <v>122</v>
      </c>
      <c r="F30" s="70" t="s">
        <v>123</v>
      </c>
      <c r="G30" s="70" t="s">
        <v>122</v>
      </c>
      <c r="H30" s="70"/>
      <c r="I30" s="70"/>
      <c r="J30" s="59">
        <f>J31</f>
        <v>524146.5</v>
      </c>
      <c r="K30" s="59">
        <f>K31</f>
        <v>7580.1</v>
      </c>
      <c r="L30" s="59">
        <f>L31</f>
        <v>7498.2</v>
      </c>
    </row>
    <row r="31" spans="2:15" s="14" customFormat="1" ht="21.75" customHeight="1" x14ac:dyDescent="0.2">
      <c r="B31" s="73"/>
      <c r="C31" s="73"/>
      <c r="D31" s="73"/>
      <c r="E31" s="63"/>
      <c r="F31" s="63"/>
      <c r="G31" s="63"/>
      <c r="H31" s="63" t="s">
        <v>139</v>
      </c>
      <c r="I31" s="63">
        <v>4861</v>
      </c>
      <c r="J31" s="65">
        <v>524146.5</v>
      </c>
      <c r="K31" s="65">
        <v>7580.1</v>
      </c>
      <c r="L31" s="65">
        <v>7498.2</v>
      </c>
    </row>
    <row r="32" spans="2:15" s="75" customFormat="1" ht="40.5" customHeight="1" x14ac:dyDescent="0.2">
      <c r="B32" s="58">
        <v>1096</v>
      </c>
      <c r="C32" s="58">
        <v>11009</v>
      </c>
      <c r="D32" s="58" t="s">
        <v>80</v>
      </c>
      <c r="E32" s="70" t="s">
        <v>122</v>
      </c>
      <c r="F32" s="70" t="s">
        <v>123</v>
      </c>
      <c r="G32" s="70" t="s">
        <v>122</v>
      </c>
      <c r="H32" s="70"/>
      <c r="I32" s="70"/>
      <c r="J32" s="59">
        <f>J33</f>
        <v>0</v>
      </c>
      <c r="K32" s="59">
        <f>K33</f>
        <v>853208.5</v>
      </c>
      <c r="L32" s="59">
        <f>L33</f>
        <v>0</v>
      </c>
    </row>
    <row r="33" spans="2:12" s="14" customFormat="1" ht="18.75" customHeight="1" x14ac:dyDescent="0.2">
      <c r="B33" s="73"/>
      <c r="C33" s="73"/>
      <c r="D33" s="73"/>
      <c r="E33" s="63"/>
      <c r="F33" s="63"/>
      <c r="G33" s="63"/>
      <c r="H33" s="63" t="s">
        <v>139</v>
      </c>
      <c r="I33" s="63">
        <v>4861</v>
      </c>
      <c r="J33" s="65">
        <v>0</v>
      </c>
      <c r="K33" s="65">
        <v>853208.5</v>
      </c>
      <c r="L33" s="65">
        <v>0</v>
      </c>
    </row>
    <row r="34" spans="2:12" s="75" customFormat="1" ht="55.5" customHeight="1" x14ac:dyDescent="0.2">
      <c r="B34" s="58">
        <v>1096</v>
      </c>
      <c r="C34" s="58">
        <v>31002</v>
      </c>
      <c r="D34" s="58" t="s">
        <v>169</v>
      </c>
      <c r="E34" s="70" t="s">
        <v>122</v>
      </c>
      <c r="F34" s="70" t="s">
        <v>123</v>
      </c>
      <c r="G34" s="70" t="s">
        <v>122</v>
      </c>
      <c r="H34" s="70"/>
      <c r="I34" s="70"/>
      <c r="J34" s="59">
        <f>J35</f>
        <v>0</v>
      </c>
      <c r="K34" s="59">
        <f>K35</f>
        <v>0</v>
      </c>
      <c r="L34" s="59">
        <f>L35+L36</f>
        <v>463100</v>
      </c>
    </row>
    <row r="35" spans="2:12" s="14" customFormat="1" ht="30.75" customHeight="1" x14ac:dyDescent="0.2">
      <c r="B35" s="73"/>
      <c r="C35" s="73"/>
      <c r="D35" s="73"/>
      <c r="E35" s="63"/>
      <c r="F35" s="144"/>
      <c r="G35" s="144"/>
      <c r="H35" s="76" t="s">
        <v>170</v>
      </c>
      <c r="I35" s="144">
        <v>5113</v>
      </c>
      <c r="J35" s="145">
        <v>0</v>
      </c>
      <c r="K35" s="145">
        <v>0</v>
      </c>
      <c r="L35" s="65">
        <v>440000</v>
      </c>
    </row>
    <row r="36" spans="2:12" s="14" customFormat="1" ht="36" customHeight="1" x14ac:dyDescent="0.2">
      <c r="B36" s="73"/>
      <c r="C36" s="73"/>
      <c r="D36" s="73"/>
      <c r="E36" s="63"/>
      <c r="F36" s="63"/>
      <c r="G36" s="63"/>
      <c r="H36" s="77" t="s">
        <v>173</v>
      </c>
      <c r="I36" s="63">
        <v>5134</v>
      </c>
      <c r="J36" s="65"/>
      <c r="K36" s="65"/>
      <c r="L36" s="65">
        <v>23100</v>
      </c>
    </row>
    <row r="37" spans="2:12" s="75" customFormat="1" ht="79.5" customHeight="1" x14ac:dyDescent="0.2">
      <c r="B37" s="58">
        <v>1096</v>
      </c>
      <c r="C37" s="58">
        <v>31003</v>
      </c>
      <c r="D37" s="58" t="s">
        <v>161</v>
      </c>
      <c r="E37" s="70" t="s">
        <v>122</v>
      </c>
      <c r="F37" s="70" t="s">
        <v>123</v>
      </c>
      <c r="G37" s="70" t="s">
        <v>122</v>
      </c>
      <c r="H37" s="70"/>
      <c r="I37" s="70"/>
      <c r="J37" s="59">
        <f>J38</f>
        <v>0</v>
      </c>
      <c r="K37" s="59">
        <f>K38</f>
        <v>33025</v>
      </c>
      <c r="L37" s="59">
        <f>L38</f>
        <v>0</v>
      </c>
    </row>
    <row r="38" spans="2:12" s="14" customFormat="1" ht="30.75" customHeight="1" x14ac:dyDescent="0.2">
      <c r="B38" s="73"/>
      <c r="C38" s="73"/>
      <c r="D38" s="58"/>
      <c r="E38" s="63"/>
      <c r="F38" s="63"/>
      <c r="G38" s="63"/>
      <c r="H38" s="77" t="s">
        <v>171</v>
      </c>
      <c r="I38" s="63">
        <v>5122</v>
      </c>
      <c r="J38" s="65">
        <v>0</v>
      </c>
      <c r="K38" s="65">
        <v>33025</v>
      </c>
      <c r="L38" s="65"/>
    </row>
    <row r="39" spans="2:12" s="75" customFormat="1" ht="80.25" customHeight="1" x14ac:dyDescent="0.2">
      <c r="B39" s="58">
        <v>1096</v>
      </c>
      <c r="C39" s="58">
        <v>31004</v>
      </c>
      <c r="D39" s="58" t="s">
        <v>162</v>
      </c>
      <c r="E39" s="70" t="s">
        <v>122</v>
      </c>
      <c r="F39" s="70" t="s">
        <v>123</v>
      </c>
      <c r="G39" s="70" t="s">
        <v>122</v>
      </c>
      <c r="H39" s="70"/>
      <c r="I39" s="70"/>
      <c r="J39" s="59">
        <f>J40</f>
        <v>0</v>
      </c>
      <c r="K39" s="59">
        <f>K40</f>
        <v>0</v>
      </c>
      <c r="L39" s="59">
        <f>L40</f>
        <v>24000</v>
      </c>
    </row>
    <row r="40" spans="2:12" s="14" customFormat="1" ht="32.25" customHeight="1" x14ac:dyDescent="0.2">
      <c r="B40" s="73"/>
      <c r="C40" s="73"/>
      <c r="D40" s="58"/>
      <c r="E40" s="63"/>
      <c r="F40" s="63"/>
      <c r="G40" s="63"/>
      <c r="H40" s="77" t="s">
        <v>172</v>
      </c>
      <c r="I40" s="63">
        <v>5121</v>
      </c>
      <c r="J40" s="65">
        <v>0</v>
      </c>
      <c r="K40" s="65">
        <v>0</v>
      </c>
      <c r="L40" s="65">
        <v>24000</v>
      </c>
    </row>
    <row r="41" spans="2:12" s="6" customFormat="1" x14ac:dyDescent="0.2">
      <c r="K41" s="67"/>
      <c r="L41" s="67"/>
    </row>
    <row r="42" spans="2:12" s="6" customFormat="1" x14ac:dyDescent="0.2">
      <c r="J42" s="67"/>
      <c r="K42" s="67"/>
      <c r="L42" s="67"/>
    </row>
    <row r="43" spans="2:12" s="6" customFormat="1" x14ac:dyDescent="0.2">
      <c r="J43" s="67"/>
      <c r="K43" s="67"/>
      <c r="L43" s="67"/>
    </row>
    <row r="44" spans="2:12" s="6" customFormat="1" x14ac:dyDescent="0.2"/>
    <row r="45" spans="2:12" s="6" customFormat="1" x14ac:dyDescent="0.2"/>
    <row r="46" spans="2:12" s="6" customFormat="1" x14ac:dyDescent="0.2"/>
    <row r="47" spans="2:12" s="6" customFormat="1" x14ac:dyDescent="0.2">
      <c r="J47" s="67"/>
    </row>
    <row r="48" spans="2:12" s="6" customFormat="1" x14ac:dyDescent="0.2"/>
    <row r="49" s="6" customFormat="1" x14ac:dyDescent="0.2"/>
    <row r="50" s="6" customFormat="1" x14ac:dyDescent="0.2"/>
    <row r="51" s="6" customFormat="1" x14ac:dyDescent="0.2"/>
    <row r="52" s="6" customFormat="1" x14ac:dyDescent="0.2"/>
    <row r="53" s="6" customFormat="1" x14ac:dyDescent="0.2"/>
    <row r="54" s="6" customFormat="1" x14ac:dyDescent="0.2"/>
    <row r="55" s="6" customFormat="1" x14ac:dyDescent="0.2"/>
    <row r="56" s="6" customFormat="1" x14ac:dyDescent="0.2"/>
    <row r="57" s="6" customFormat="1" x14ac:dyDescent="0.2"/>
    <row r="58" s="6" customFormat="1" x14ac:dyDescent="0.2"/>
    <row r="59" s="6" customFormat="1" x14ac:dyDescent="0.2"/>
    <row r="60" s="6" customFormat="1" x14ac:dyDescent="0.2"/>
    <row r="61" s="6" customFormat="1" x14ac:dyDescent="0.2"/>
    <row r="62" s="6" customFormat="1" x14ac:dyDescent="0.2"/>
    <row r="63" s="6" customFormat="1" x14ac:dyDescent="0.2"/>
    <row r="64" s="6" customFormat="1" x14ac:dyDescent="0.2"/>
    <row r="65" s="6" customFormat="1" x14ac:dyDescent="0.2"/>
    <row r="66" s="6" customFormat="1" x14ac:dyDescent="0.2"/>
    <row r="67" s="6" customFormat="1" x14ac:dyDescent="0.2"/>
    <row r="68" s="6" customFormat="1" x14ac:dyDescent="0.2"/>
    <row r="69" s="6" customFormat="1" x14ac:dyDescent="0.2"/>
    <row r="70" s="6" customFormat="1" x14ac:dyDescent="0.2"/>
    <row r="71" s="6" customFormat="1" x14ac:dyDescent="0.2"/>
    <row r="72" s="6" customFormat="1" x14ac:dyDescent="0.2"/>
    <row r="73" s="6" customFormat="1" x14ac:dyDescent="0.2"/>
    <row r="74" s="6" customFormat="1" x14ac:dyDescent="0.2"/>
    <row r="75" s="6" customFormat="1" x14ac:dyDescent="0.2"/>
    <row r="76" s="6" customFormat="1" x14ac:dyDescent="0.2"/>
    <row r="77" s="6" customFormat="1" x14ac:dyDescent="0.2"/>
    <row r="78" s="6" customFormat="1" x14ac:dyDescent="0.2"/>
    <row r="79" s="6" customFormat="1" x14ac:dyDescent="0.2"/>
  </sheetData>
  <mergeCells count="3">
    <mergeCell ref="B3:C3"/>
    <mergeCell ref="D3:D4"/>
    <mergeCell ref="E3:G3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Հ3 Մաս 1 և 2 (2)</vt:lpstr>
      <vt:lpstr>Հ3 Մաս 3</vt:lpstr>
      <vt:lpstr>Հ3 Մաս 4</vt:lpstr>
      <vt:lpstr>Հ4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Vahan</dc:creator>
  <cp:lastModifiedBy>Melania Melkonyan</cp:lastModifiedBy>
  <cp:lastPrinted>2023-07-26T13:40:15Z</cp:lastPrinted>
  <dcterms:created xsi:type="dcterms:W3CDTF">2017-12-06T07:28:20Z</dcterms:created>
  <dcterms:modified xsi:type="dcterms:W3CDTF">2023-08-07T08:09:24Z</dcterms:modified>
</cp:coreProperties>
</file>